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Add-on Pricing" sheetId="2" r:id="rId5"/>
    <sheet state="visible" name="The Cyber Bundle" sheetId="3" r:id="rId6"/>
    <sheet state="visible" name="The Prospector" sheetId="4" r:id="rId7"/>
    <sheet state="visible" name="Value-Based Pricing" sheetId="5" r:id="rId8"/>
  </sheets>
  <definedNames/>
  <calcPr/>
  <extLst>
    <ext uri="GoogleSheetsCustomDataVersion1">
      <go:sheetsCustomData xmlns:go="http://customooxmlschemas.google.com/" r:id="rId9" roundtripDataSignature="AMtx7mhp9iNkYLkHg5CiYW7UXuMZcPf2WA=="/>
    </ext>
  </extLst>
</workbook>
</file>

<file path=xl/sharedStrings.xml><?xml version="1.0" encoding="utf-8"?>
<sst xmlns="http://schemas.openxmlformats.org/spreadsheetml/2006/main" count="106" uniqueCount="79">
  <si>
    <t>SaaS Security</t>
  </si>
  <si>
    <t>Pricing Strategy</t>
  </si>
  <si>
    <t xml:space="preserve">Calculator </t>
  </si>
  <si>
    <r>
      <rPr>
        <rFont val="Lucida Sans"/>
        <b/>
        <color rgb="FFFFFFFF"/>
        <sz val="12.0"/>
      </rPr>
      <t>How Should you Price your New SaaS Security Monitoring Services?</t>
    </r>
    <r>
      <rPr>
        <rFont val="Lucida Sans"/>
        <color rgb="FFFFFFFF"/>
        <sz val="10.0"/>
      </rPr>
      <t xml:space="preserve">
Of the over 700 MSP partners currently leveraging SaaS Alerts, the majority are employing one (or more) of 5 primary go-to-market strategies and pricing models as they add SaaS Security Monitoring to their services profile. 
We've broken these 5 strategies down into a handy Pricing Strategy Calculator to help  you model your profits and determine the right pricing plan for your MSP business!
</t>
    </r>
  </si>
  <si>
    <r>
      <rPr>
        <rFont val="Arial"/>
        <i/>
        <color theme="0"/>
        <sz val="8.0"/>
      </rPr>
      <t xml:space="preserve">*If you'd like to adjust the formulas and locked cells within this workbook, you can remove worksheet protections using the password: </t>
    </r>
    <r>
      <rPr>
        <rFont val="Arial"/>
        <i/>
        <color theme="7"/>
        <sz val="8.0"/>
      </rPr>
      <t>saasalerts</t>
    </r>
  </si>
  <si>
    <t xml:space="preserve"> Add-On Pricing</t>
  </si>
  <si>
    <r>
      <rPr>
        <rFont val="Tahoma"/>
        <b/>
        <color rgb="FF162E55"/>
        <sz val="11.0"/>
      </rPr>
      <t xml:space="preserve">GO-TO-MARKET STRATEGY #1: </t>
    </r>
    <r>
      <rPr>
        <rFont val="Arial"/>
        <b/>
        <color rgb="FFF57427"/>
        <sz val="11.0"/>
      </rPr>
      <t>“The Add-On”</t>
    </r>
  </si>
  <si>
    <t>Approximately 45% of SaaS Alerts' MSPs are now tacking-on anywhere between a $1–$5/user/month for SaaS Security Monitoring. A portion of these MSPs are mandating this level of protection for all their users and making customers sign a “decline of service” letter if they decide to “opt out” of this critical coverage. Other MSPs are running and providing the SaaS Security Assessment reporting from SaaS Alerts to demonstrate the risk to thier customers and to strongly encourage them to adopt this measure of protection. 
The average “add on” price is $3/user/month. The average MSP with adoption from 1,000 users at $3/user/month will add $36,000 of annual recurring revenue with almost $26,000 of annual gross margin.</t>
  </si>
  <si>
    <t>Color Key</t>
  </si>
  <si>
    <t>Pre-Filled Text Cells</t>
  </si>
  <si>
    <t>*These cells are currently locked to prevent accidental overwrites</t>
  </si>
  <si>
    <t>Cells Will Auto-Populate</t>
  </si>
  <si>
    <t>Enter Your Own Information</t>
  </si>
  <si>
    <t>*These cells are editable. Use them to customize your pricing model.</t>
  </si>
  <si>
    <t>Projected # of End Users</t>
  </si>
  <si>
    <t>*Enter the number of end users you intend to onboard to SaaS Alerts</t>
  </si>
  <si>
    <r>
      <rPr>
        <rFont val="Avenir"/>
        <color theme="0"/>
        <sz val="12.0"/>
      </rPr>
      <t>Your Cost</t>
    </r>
    <r>
      <rPr>
        <rFont val="Avenir Book"/>
        <i/>
        <color theme="0"/>
        <sz val="10.0"/>
      </rPr>
      <t xml:space="preserve"> (per user/month)</t>
    </r>
  </si>
  <si>
    <t>*Enter your current cost for SaaS Alerts (per user/per month)</t>
  </si>
  <si>
    <t>Your Total Montly Cost</t>
  </si>
  <si>
    <t>*Auto-populates your total monthly cost</t>
  </si>
  <si>
    <r>
      <rPr>
        <rFont val="Avenir"/>
        <i/>
        <color theme="0"/>
        <sz val="12.0"/>
      </rPr>
      <t xml:space="preserve">Markup </t>
    </r>
    <r>
      <rPr>
        <rFont val="Avenir Book"/>
        <i/>
        <color theme="0"/>
        <sz val="10.0"/>
      </rPr>
      <t>($1-$5 per user/month)</t>
    </r>
  </si>
  <si>
    <t>*choose your markup: anywhere between $1-5 per user/per month</t>
  </si>
  <si>
    <t>Your Price to Customers</t>
  </si>
  <si>
    <t>*Auto-populates your sell price based on your cost + markup (per user/per month)</t>
  </si>
  <si>
    <t>Projected MRR</t>
  </si>
  <si>
    <t>*Auto-populates your monthly recurring revenue</t>
  </si>
  <si>
    <t>Gross Margin (Monthly)</t>
  </si>
  <si>
    <t>*Auto-populates your monthly gross margin</t>
  </si>
  <si>
    <t>Projected ARR</t>
  </si>
  <si>
    <t>*Auto-populates your resulting annual recurring revenue</t>
  </si>
  <si>
    <t>Annual Gross Margin</t>
  </si>
  <si>
    <t>*Auto-populates your resulting annual gross margin</t>
  </si>
  <si>
    <t>The Cybersecurity Bundle</t>
  </si>
  <si>
    <r>
      <rPr>
        <rFont val="Tahoma"/>
        <b/>
        <color rgb="FF162E55"/>
        <sz val="11.0"/>
      </rPr>
      <t xml:space="preserve">GO-TO-MARKET STRATEGY #2: </t>
    </r>
    <r>
      <rPr>
        <rFont val="Arial"/>
        <b/>
        <color rgb="FFF57427"/>
        <sz val="11.0"/>
      </rPr>
      <t>“The Cybersecurity Bundle”</t>
    </r>
  </si>
  <si>
    <t>Approximately 25% of the MSPs leveraging SaaS Alerts have decided to include SaaS Security Monitoring in a standard “Cybersecurity Bundle.” These MSPs are able to add more value to this bundle with a low-cost service that provides high value to the end customer, making the profitable bundle easier to sell. 
These bundles typically range from $20–$40/user/month and can produce up to 75% gross margins depending on the customer and the additional types of solutions in the bundle. 
The average MSP with adoption of 500 users on a $30 cybersecurity bundle can add $180,000 of annual recurring revenue with up to $135,000 in annual gross margin.</t>
  </si>
  <si>
    <t>*Enter the number of end users you are targeting to adopt your security bundle</t>
  </si>
  <si>
    <t xml:space="preserve">Monthly Bundle Cost </t>
  </si>
  <si>
    <t>*Enter your total cost per user/month for all services included in your security bundle 
(including your per user/month cost for SaaS Alerts)</t>
  </si>
  <si>
    <t>Target Gross Margin (Monthly)</t>
  </si>
  <si>
    <t>*Enter your targeted monthly gross margin (Should be 50% or greater)</t>
  </si>
  <si>
    <t>Monthly Bundle Sell Price</t>
  </si>
  <si>
    <t>*Auto-populates your sell price (typically between $20-$40/user/month depending on bundle make-up)</t>
  </si>
  <si>
    <t>*Auto-opulates your projected monthly recurring revenue</t>
  </si>
  <si>
    <t>*Auto-populates your projected monthly gross margin</t>
  </si>
  <si>
    <t>Projected Annual Revenue</t>
  </si>
  <si>
    <t>*Auto-populates your projected annual revenue</t>
  </si>
  <si>
    <t>*Auto-populates your projected annual gross margin</t>
  </si>
  <si>
    <t>The Prospector</t>
  </si>
  <si>
    <r>
      <rPr>
        <rFont val="Tahoma"/>
        <b/>
        <color rgb="FF162E55"/>
        <sz val="11.0"/>
      </rPr>
      <t xml:space="preserve">GO-TO-MARKET STRATEGY #4: </t>
    </r>
    <r>
      <rPr>
        <rFont val="Arial"/>
        <b/>
        <color rgb="FFF57427"/>
        <sz val="11.0"/>
      </rPr>
      <t>“The Prospector”</t>
    </r>
  </si>
  <si>
    <t xml:space="preserve">Approximately 10% of MSPs have opted to use SaaS Alerts primarily as a prospecting tool. They sign up for the $425/monthly minimum plan and run SaaS Cyber Assessments against prospective customers to identify security gaps in the prospect’s SaaS applications as part of the sales process. 
MSPs who use SaaS Alerts' SaaS Assessments as a prospecting tool can spend $5,100/year to potentially close tens-of-thousands (or even hundreds-of-thousands) in annual recurring revenue. If an MSP can close just one average size recurring customer of $3,000/month as the result of a SaaS Cyber Assessment, that's over $35,000/year in gross revenue. </t>
  </si>
  <si>
    <t>Total Annual Cost for SaaS Alerts</t>
  </si>
  <si>
    <t>*Enter your minimum annual commitment cost for SaaS Alerts</t>
  </si>
  <si>
    <r>
      <rPr>
        <rFont val="Avenir"/>
        <color theme="0"/>
        <sz val="11.0"/>
      </rPr>
      <t xml:space="preserve">Your Annual Goal for Qty of Cyber Assessments 
</t>
    </r>
    <r>
      <rPr>
        <rFont val="Avenir Book"/>
        <color theme="0"/>
        <sz val="9.0"/>
      </rPr>
      <t>(that you'll run against prospects)</t>
    </r>
  </si>
  <si>
    <t>*Enter your goal for # of cyber assessments you plan to run against prospects</t>
  </si>
  <si>
    <t>Your Charge to Prospects per Assessment</t>
  </si>
  <si>
    <t>*If you intend to charge for assessments, enter your sell price. If not, enter zero.</t>
  </si>
  <si>
    <t>Annual Revenue from Assessments</t>
  </si>
  <si>
    <t>*Auto-populates any revenue generated as result of charging per Assessment</t>
  </si>
  <si>
    <t>Avg Close Rate as Result of Assessments</t>
  </si>
  <si>
    <t>*Auto-populates the average close rate that MSPs are seeing as result of using Cyber Assessments as a Sales Tool (50% or 5 out of every 10 assessments results in a new MRR customer)</t>
  </si>
  <si>
    <t>Avg # of New MRR Customers as Result of Assessment</t>
  </si>
  <si>
    <t>*Auto-populates the number of new customers acquired as result of Cyber Assessments as a prospecting tool</t>
  </si>
  <si>
    <t>Avg MRR per Deal</t>
  </si>
  <si>
    <t>*Auto-populates the Avg deal size ($3k/monthly recurring revenue)</t>
  </si>
  <si>
    <t>Avg ARR per Closed Deal</t>
  </si>
  <si>
    <t>*Auto-populates the average annual recurring revenue generated as result of using SaaS Alerts' Cyber Assessments as a prospecting tool</t>
  </si>
  <si>
    <t xml:space="preserve">Total ARR </t>
  </si>
  <si>
    <t xml:space="preserve">Total ROI </t>
  </si>
  <si>
    <t>Value-Based Pricing</t>
  </si>
  <si>
    <r>
      <rPr>
        <rFont val="Tahoma"/>
        <b/>
        <color rgb="FF162E55"/>
        <sz val="11.0"/>
      </rPr>
      <t xml:space="preserve">GO-TO-MARKET STRATEGY #5: </t>
    </r>
    <r>
      <rPr>
        <rFont val="Arial"/>
        <b/>
        <color rgb="FFF57427"/>
        <sz val="11.0"/>
      </rPr>
      <t>“Value-Based”</t>
    </r>
  </si>
  <si>
    <t>Here, MSPs price their services based on what the customer is willing to pay. Value-based price is a pricing strategy that sets prices primarily, but not exclusively, according to the perceived or estimated value of a product or service to the customer rather than according to the cost of the product or historical prices.
If used accurately, it can boost your customer sentiment and loyalty. It can also help you prioritize your customers in other facets of your business. Value-based pricing works well in any price-sensitive industry – whether for products or services.</t>
  </si>
  <si>
    <t>Key</t>
  </si>
  <si>
    <t>How Much is Your Customer Willing to Pay?</t>
  </si>
  <si>
    <t xml:space="preserve">*per user/month </t>
  </si>
  <si>
    <t>Your Cost</t>
  </si>
  <si>
    <t>Gross Margin</t>
  </si>
  <si>
    <t>Projected # End Users Sold</t>
  </si>
  <si>
    <t>Projected Monthly Recurring Revenue</t>
  </si>
  <si>
    <t>Projected Gross Revenue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</si>
</sst>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25">
    <font>
      <sz val="12.0"/>
      <color theme="1"/>
      <name val="Calibri"/>
      <scheme val="minor"/>
    </font>
    <font>
      <sz val="12.0"/>
      <color theme="1"/>
      <name val="Avenir"/>
    </font>
    <font>
      <sz val="12.0"/>
      <color theme="1"/>
      <name val="Arial"/>
    </font>
    <font>
      <sz val="25.0"/>
      <color theme="0"/>
      <name val="Avenir"/>
    </font>
    <font>
      <sz val="34.0"/>
      <color rgb="FFFFFFFF"/>
      <name val="Avenir"/>
    </font>
    <font/>
    <font>
      <sz val="36.0"/>
      <color rgb="FFFFFFFF"/>
      <name val="Avenir"/>
    </font>
    <font>
      <sz val="12.0"/>
      <color theme="1"/>
      <name val="Calibri"/>
    </font>
    <font>
      <sz val="10.0"/>
      <color theme="0"/>
      <name val="Lucida Sans"/>
    </font>
    <font>
      <b/>
      <sz val="11.0"/>
      <color theme="0"/>
      <name val="Lucida Sans"/>
    </font>
    <font>
      <i/>
      <sz val="8.0"/>
      <color theme="0"/>
      <name val="Arial"/>
    </font>
    <font>
      <b/>
      <sz val="17.0"/>
      <color rgb="FF33475B"/>
      <name val="Avenir"/>
    </font>
    <font>
      <sz val="19.0"/>
      <color theme="0"/>
      <name val="Avenir"/>
    </font>
    <font>
      <sz val="10.0"/>
      <color theme="1"/>
      <name val="Avenir"/>
    </font>
    <font>
      <b/>
      <sz val="11.0"/>
      <color rgb="FF162E55"/>
      <name val="Tahoma"/>
    </font>
    <font>
      <sz val="10.0"/>
      <color theme="1"/>
      <name val="Arial"/>
    </font>
    <font>
      <b/>
      <sz val="12.0"/>
      <color theme="1"/>
      <name val="Avenir"/>
    </font>
    <font>
      <sz val="12.0"/>
      <color theme="0"/>
      <name val="Avenir"/>
    </font>
    <font>
      <i/>
      <sz val="8.0"/>
      <color theme="1"/>
      <name val="Arial"/>
    </font>
    <font>
      <i/>
      <sz val="8.0"/>
      <color theme="1"/>
      <name val="Avenir"/>
    </font>
    <font>
      <i/>
      <sz val="12.0"/>
      <color theme="0"/>
      <name val="Avenir"/>
    </font>
    <font>
      <i/>
      <sz val="12.0"/>
      <color theme="1"/>
      <name val="Avenir"/>
    </font>
    <font>
      <i/>
      <sz val="8.0"/>
      <color rgb="FFFF0000"/>
      <name val="Arial"/>
    </font>
    <font>
      <sz val="11.0"/>
      <color theme="0"/>
      <name val="Avenir"/>
    </font>
    <font>
      <u/>
      <sz val="12.0"/>
      <color rgb="FF00A4BD"/>
      <name val="Avenir"/>
    </font>
  </fonts>
  <fills count="6">
    <fill>
      <patternFill patternType="none"/>
    </fill>
    <fill>
      <patternFill patternType="lightGray"/>
    </fill>
    <fill>
      <patternFill patternType="solid">
        <fgColor theme="1"/>
        <bgColor theme="1"/>
      </patternFill>
    </fill>
    <fill>
      <patternFill patternType="solid">
        <fgColor rgb="FF2F5496"/>
        <bgColor rgb="FF2F5496"/>
      </patternFill>
    </fill>
    <fill>
      <patternFill patternType="solid">
        <fgColor rgb="FF8EAADB"/>
        <bgColor rgb="FF8EAADB"/>
      </patternFill>
    </fill>
    <fill>
      <patternFill patternType="solid">
        <fgColor theme="0"/>
        <bgColor theme="0"/>
      </patternFill>
    </fill>
  </fills>
  <borders count="31">
    <border/>
    <border>
      <left/>
      <right/>
      <top/>
      <bottom/>
    </border>
    <border>
      <left/>
      <top/>
    </border>
    <border>
      <top/>
    </border>
    <border>
      <right/>
      <top/>
    </border>
    <border>
      <left/>
    </border>
    <border>
      <right/>
    </border>
    <border>
      <left/>
      <bottom/>
    </border>
    <border>
      <bottom/>
    </border>
    <border>
      <right/>
      <bottom/>
    </border>
    <border>
      <left/>
      <top/>
      <bottom/>
    </border>
    <border>
      <top/>
      <bottom/>
    </border>
    <border>
      <right/>
      <top/>
      <bottom/>
    </border>
    <border>
      <top style="thin">
        <color rgb="FF000000"/>
      </top>
    </border>
    <border>
      <right style="thin">
        <color rgb="FF000000"/>
      </right>
      <top style="thin">
        <color rgb="FF000000"/>
      </top>
    </border>
    <border>
      <left/>
      <right style="thin">
        <color rgb="FF000000"/>
      </right>
      <top style="thin">
        <color rgb="FF000000"/>
      </top>
      <bottom/>
    </border>
    <border>
      <right style="thin">
        <color rgb="FF000000"/>
      </right>
    </border>
    <border>
      <left/>
      <right style="thin">
        <color rgb="FF000000"/>
      </right>
      <top/>
      <bottom/>
    </border>
    <border>
      <left style="thin">
        <color rgb="FF000000"/>
      </left>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style="thin">
        <color rgb="FF000000"/>
      </lef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bottom style="thin">
        <color rgb="FF000000"/>
      </bottom>
    </border>
    <border>
      <left/>
      <right/>
      <top/>
    </border>
    <border>
      <left/>
      <right/>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Border="1" applyFill="1" applyFont="1"/>
    <xf borderId="0" fillId="0" fontId="1" numFmtId="0" xfId="0" applyFont="1"/>
    <xf borderId="1" fillId="3" fontId="2" numFmtId="0" xfId="0" applyBorder="1" applyFill="1" applyFont="1"/>
    <xf borderId="1" fillId="3" fontId="3" numFmtId="0" xfId="0" applyBorder="1" applyFont="1"/>
    <xf borderId="2" fillId="3" fontId="4" numFmtId="0" xfId="0" applyBorder="1" applyFont="1"/>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9" fillId="0" fontId="5" numFmtId="0" xfId="0" applyBorder="1" applyFont="1"/>
    <xf borderId="2" fillId="3" fontId="6" numFmtId="0" xfId="0" applyBorder="1" applyFont="1"/>
    <xf borderId="1" fillId="3" fontId="7" numFmtId="0" xfId="0" applyBorder="1" applyFont="1"/>
    <xf borderId="2" fillId="3" fontId="8" numFmtId="0" xfId="0" applyAlignment="1" applyBorder="1" applyFont="1">
      <alignment horizontal="left" readingOrder="0" shrinkToFit="0" vertical="top" wrapText="1"/>
    </xf>
    <xf borderId="1" fillId="3" fontId="8" numFmtId="0" xfId="0" applyAlignment="1" applyBorder="1" applyFont="1">
      <alignment shrinkToFit="0" vertical="top" wrapText="1"/>
    </xf>
    <xf borderId="1" fillId="3" fontId="8" numFmtId="0" xfId="0" applyAlignment="1" applyBorder="1" applyFont="1">
      <alignment vertical="top"/>
    </xf>
    <xf borderId="1" fillId="3" fontId="9" numFmtId="0" xfId="0" applyAlignment="1" applyBorder="1" applyFont="1">
      <alignment vertical="top"/>
    </xf>
    <xf borderId="10" fillId="3" fontId="10" numFmtId="0" xfId="0" applyAlignment="1" applyBorder="1" applyFont="1">
      <alignment horizontal="left" shrinkToFit="0" wrapText="1"/>
    </xf>
    <xf borderId="11" fillId="0" fontId="5" numFmtId="0" xfId="0" applyBorder="1" applyFont="1"/>
    <xf borderId="12" fillId="0" fontId="5" numFmtId="0" xfId="0" applyBorder="1" applyFont="1"/>
    <xf borderId="2" fillId="3" fontId="11" numFmtId="0" xfId="0" applyAlignment="1" applyBorder="1" applyFont="1">
      <alignment horizontal="center" vertical="center"/>
    </xf>
    <xf borderId="13" fillId="0" fontId="1" numFmtId="0" xfId="0" applyBorder="1" applyFont="1"/>
    <xf borderId="14" fillId="0" fontId="1" numFmtId="0" xfId="0" applyBorder="1" applyFont="1"/>
    <xf borderId="15" fillId="2" fontId="1" numFmtId="0" xfId="0" applyBorder="1" applyFont="1"/>
    <xf borderId="2" fillId="3" fontId="12" numFmtId="0" xfId="0" applyAlignment="1" applyBorder="1" applyFont="1">
      <alignment horizontal="left" vertical="center"/>
    </xf>
    <xf borderId="16" fillId="0" fontId="1" numFmtId="0" xfId="0" applyBorder="1" applyFont="1"/>
    <xf borderId="17" fillId="2" fontId="1" numFmtId="0" xfId="0" applyBorder="1" applyFont="1"/>
    <xf borderId="0" fillId="0" fontId="13" numFmtId="0" xfId="0" applyFont="1"/>
    <xf borderId="16" fillId="0" fontId="13" numFmtId="0" xfId="0" applyBorder="1" applyFont="1"/>
    <xf borderId="17" fillId="2" fontId="13" numFmtId="0" xfId="0" applyBorder="1" applyFont="1"/>
    <xf borderId="0" fillId="0" fontId="14" numFmtId="0" xfId="0" applyAlignment="1" applyFont="1">
      <alignment horizontal="left" readingOrder="0" vertical="center"/>
    </xf>
    <xf borderId="0" fillId="0" fontId="15" numFmtId="0" xfId="0" applyAlignment="1" applyFont="1">
      <alignment horizontal="left" readingOrder="0" shrinkToFit="0" vertical="center" wrapText="1"/>
    </xf>
    <xf borderId="0" fillId="0" fontId="16" numFmtId="0" xfId="0" applyFont="1"/>
    <xf borderId="1" fillId="3" fontId="17" numFmtId="0" xfId="0" applyBorder="1" applyFont="1"/>
    <xf borderId="1" fillId="3" fontId="1" numFmtId="0" xfId="0" applyBorder="1" applyFont="1"/>
    <xf borderId="0" fillId="0" fontId="18" numFmtId="0" xfId="0" applyFont="1"/>
    <xf borderId="1" fillId="4" fontId="17" numFmtId="0" xfId="0" applyBorder="1" applyFill="1" applyFont="1"/>
    <xf borderId="1" fillId="4" fontId="1" numFmtId="0" xfId="0" applyBorder="1" applyFont="1"/>
    <xf borderId="18" fillId="5" fontId="1" numFmtId="0" xfId="0" applyBorder="1" applyFill="1" applyFont="1"/>
    <xf borderId="19" fillId="0" fontId="1" numFmtId="0" xfId="0" applyBorder="1" applyFont="1"/>
    <xf borderId="0" fillId="0" fontId="19" numFmtId="0" xfId="0" applyFont="1"/>
    <xf borderId="20" fillId="5" fontId="1" numFmtId="37" xfId="0" applyAlignment="1" applyBorder="1" applyFont="1" applyNumberFormat="1">
      <alignment horizontal="right"/>
    </xf>
    <xf borderId="20" fillId="0" fontId="1" numFmtId="164" xfId="0" applyAlignment="1" applyBorder="1" applyFont="1" applyNumberFormat="1">
      <alignment horizontal="right" readingOrder="0"/>
    </xf>
    <xf borderId="20" fillId="4" fontId="1" numFmtId="164" xfId="0" applyAlignment="1" applyBorder="1" applyFont="1" applyNumberFormat="1">
      <alignment horizontal="right"/>
    </xf>
    <xf borderId="0" fillId="0" fontId="1" numFmtId="0" xfId="0" applyAlignment="1" applyFont="1">
      <alignment horizontal="right"/>
    </xf>
    <xf borderId="1" fillId="3" fontId="20" numFmtId="0" xfId="0" applyBorder="1" applyFont="1"/>
    <xf borderId="20" fillId="5" fontId="1" numFmtId="164" xfId="0" applyAlignment="1" applyBorder="1" applyFont="1" applyNumberFormat="1">
      <alignment horizontal="right" readingOrder="0"/>
    </xf>
    <xf borderId="0" fillId="0" fontId="20" numFmtId="0" xfId="0" applyAlignment="1" applyFont="1">
      <alignment horizontal="center"/>
    </xf>
    <xf borderId="0" fillId="0" fontId="18" numFmtId="0" xfId="0" applyAlignment="1" applyFont="1">
      <alignment horizontal="left"/>
    </xf>
    <xf borderId="0" fillId="0" fontId="21" numFmtId="0" xfId="0" applyFont="1"/>
    <xf borderId="0" fillId="0" fontId="17" numFmtId="0" xfId="0" applyFont="1"/>
    <xf borderId="0" fillId="0" fontId="1" numFmtId="164" xfId="0" applyAlignment="1" applyFont="1" applyNumberFormat="1">
      <alignment horizontal="right"/>
    </xf>
    <xf borderId="20" fillId="4" fontId="1" numFmtId="164" xfId="0" applyBorder="1" applyFont="1" applyNumberFormat="1"/>
    <xf borderId="21" fillId="2" fontId="1" numFmtId="0" xfId="0" applyBorder="1" applyFont="1"/>
    <xf borderId="22" fillId="2" fontId="1" numFmtId="0" xfId="0" applyBorder="1" applyFont="1"/>
    <xf borderId="23" fillId="0" fontId="1" numFmtId="0" xfId="0" applyBorder="1" applyFont="1"/>
    <xf borderId="24" fillId="0" fontId="1" numFmtId="0" xfId="0" applyBorder="1" applyFont="1"/>
    <xf borderId="1" fillId="2" fontId="13" numFmtId="0" xfId="0" applyBorder="1" applyFont="1"/>
    <xf borderId="0" fillId="0" fontId="14" numFmtId="0" xfId="0" applyAlignment="1" applyFont="1">
      <alignment horizontal="left" vertical="center"/>
    </xf>
    <xf borderId="0" fillId="0" fontId="15" numFmtId="0" xfId="0" applyAlignment="1" applyFont="1">
      <alignment horizontal="left" shrinkToFit="0" vertical="center" wrapText="1"/>
    </xf>
    <xf borderId="1" fillId="5" fontId="1" numFmtId="0" xfId="0" applyBorder="1" applyFont="1"/>
    <xf borderId="20" fillId="5" fontId="1" numFmtId="164" xfId="0" applyBorder="1" applyFont="1" applyNumberFormat="1"/>
    <xf borderId="0" fillId="0" fontId="18" numFmtId="0" xfId="0" applyAlignment="1" applyFont="1">
      <alignment horizontal="left" shrinkToFit="0" wrapText="1"/>
    </xf>
    <xf borderId="16" fillId="0" fontId="5" numFmtId="0" xfId="0" applyBorder="1" applyFont="1"/>
    <xf borderId="20" fillId="0" fontId="1" numFmtId="9" xfId="0" applyBorder="1" applyFont="1" applyNumberFormat="1"/>
    <xf borderId="0" fillId="0" fontId="1" numFmtId="9" xfId="0" applyFont="1" applyNumberFormat="1"/>
    <xf borderId="0" fillId="0" fontId="22" numFmtId="0" xfId="0" applyFont="1"/>
    <xf borderId="0" fillId="0" fontId="1" numFmtId="164" xfId="0" applyFont="1" applyNumberFormat="1"/>
    <xf borderId="25" fillId="0" fontId="1" numFmtId="0" xfId="0" applyBorder="1" applyFont="1"/>
    <xf borderId="26" fillId="0" fontId="16" numFmtId="0" xfId="0" applyBorder="1" applyFont="1"/>
    <xf borderId="26" fillId="0" fontId="1" numFmtId="0" xfId="0" applyBorder="1" applyFont="1"/>
    <xf borderId="27" fillId="0" fontId="1" numFmtId="0" xfId="0" applyBorder="1" applyFont="1"/>
    <xf borderId="0" fillId="0" fontId="15" numFmtId="0" xfId="0" applyAlignment="1" applyFont="1">
      <alignment horizontal="left" readingOrder="0" shrinkToFit="0" vertical="top" wrapText="1"/>
    </xf>
    <xf borderId="1" fillId="3" fontId="23" numFmtId="0" xfId="0" applyAlignment="1" applyBorder="1" applyFont="1">
      <alignment shrinkToFit="0" wrapText="1"/>
    </xf>
    <xf borderId="20" fillId="5" fontId="1" numFmtId="164" xfId="0" applyAlignment="1" applyBorder="1" applyFont="1" applyNumberFormat="1">
      <alignment readingOrder="0"/>
    </xf>
    <xf borderId="1" fillId="3" fontId="23" numFmtId="0" xfId="0" applyAlignment="1" applyBorder="1" applyFont="1">
      <alignment shrinkToFit="0" vertical="center" wrapText="1"/>
    </xf>
    <xf borderId="20" fillId="5" fontId="1" numFmtId="0" xfId="0" applyBorder="1" applyFont="1"/>
    <xf borderId="1" fillId="3" fontId="23" numFmtId="0" xfId="0" applyBorder="1" applyFont="1"/>
    <xf borderId="0" fillId="0" fontId="23" numFmtId="0" xfId="0" applyFont="1"/>
    <xf borderId="20" fillId="4" fontId="1" numFmtId="9" xfId="0" applyBorder="1" applyFont="1" applyNumberFormat="1"/>
    <xf borderId="0" fillId="0" fontId="18" numFmtId="0" xfId="0" applyAlignment="1" applyFont="1">
      <alignment horizontal="left" shrinkToFit="0" vertical="center" wrapText="1"/>
    </xf>
    <xf borderId="1" fillId="3" fontId="23" numFmtId="0" xfId="0" applyAlignment="1" applyBorder="1" applyFont="1">
      <alignment horizontal="left" shrinkToFit="0" wrapText="1"/>
    </xf>
    <xf borderId="20" fillId="4" fontId="1" numFmtId="0" xfId="0" applyBorder="1" applyFont="1"/>
    <xf borderId="20" fillId="4" fontId="1" numFmtId="165" xfId="0" applyBorder="1" applyFont="1" applyNumberFormat="1"/>
    <xf borderId="1" fillId="4" fontId="1" numFmtId="164" xfId="0" applyBorder="1" applyFont="1" applyNumberFormat="1"/>
    <xf borderId="28" fillId="2" fontId="1" numFmtId="0" xfId="0" applyBorder="1" applyFont="1"/>
    <xf borderId="29" fillId="3" fontId="12" numFmtId="0" xfId="0" applyAlignment="1" applyBorder="1" applyFont="1">
      <alignment horizontal="left" vertical="center"/>
    </xf>
    <xf borderId="30" fillId="0" fontId="5" numFmtId="0" xfId="0" applyBorder="1" applyFont="1"/>
    <xf borderId="0" fillId="0" fontId="13" numFmtId="0" xfId="0" applyAlignment="1" applyFont="1">
      <alignment shrinkToFit="0" wrapText="1"/>
    </xf>
    <xf borderId="0" fillId="0" fontId="13" numFmtId="0" xfId="0" applyAlignment="1" applyFont="1">
      <alignment horizontal="left" readingOrder="0" shrinkToFit="0" vertical="top" wrapText="1"/>
    </xf>
    <xf borderId="0" fillId="0" fontId="1" numFmtId="0" xfId="0" applyAlignment="1" applyFont="1">
      <alignment shrinkToFit="0" wrapText="1"/>
    </xf>
    <xf borderId="0" fillId="0" fontId="2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542925</xdr:colOff>
      <xdr:row>2</xdr:row>
      <xdr:rowOff>-9525</xdr:rowOff>
    </xdr:from>
    <xdr:ext cx="3771900" cy="2352675"/>
    <xdr:grpSp>
      <xdr:nvGrpSpPr>
        <xdr:cNvPr id="2" name="Shape 2"/>
        <xdr:cNvGrpSpPr/>
      </xdr:nvGrpSpPr>
      <xdr:grpSpPr>
        <a:xfrm>
          <a:off x="3509166" y="2604083"/>
          <a:ext cx="3673667" cy="2351835"/>
          <a:chOff x="3509166" y="2604083"/>
          <a:chExt cx="3673667" cy="2351835"/>
        </a:xfrm>
      </xdr:grpSpPr>
      <xdr:grpSp>
        <xdr:nvGrpSpPr>
          <xdr:cNvPr id="3" name="Shape 3"/>
          <xdr:cNvGrpSpPr/>
        </xdr:nvGrpSpPr>
        <xdr:grpSpPr>
          <a:xfrm rot="202231">
            <a:off x="3509166" y="2604083"/>
            <a:ext cx="3673667" cy="2351835"/>
            <a:chOff x="4565207" y="145115"/>
            <a:chExt cx="2399244" cy="1918773"/>
          </a:xfrm>
        </xdr:grpSpPr>
        <xdr:sp>
          <xdr:nvSpPr>
            <xdr:cNvPr id="4" name="Shape 4"/>
            <xdr:cNvSpPr/>
          </xdr:nvSpPr>
          <xdr:spPr>
            <a:xfrm>
              <a:off x="4570453" y="222483"/>
              <a:ext cx="2388750" cy="1764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descr="Calculator with solid fill" id="5" name="Shape 5"/>
            <xdr:cNvPicPr preferRelativeResize="0"/>
          </xdr:nvPicPr>
          <xdr:blipFill rotWithShape="1">
            <a:blip r:embed="rId1">
              <a:alphaModFix/>
            </a:blip>
            <a:srcRect b="0" l="0" r="0" t="0"/>
            <a:stretch/>
          </xdr:blipFill>
          <xdr:spPr>
            <a:xfrm rot="316561">
              <a:off x="4845867" y="222483"/>
              <a:ext cx="1764037" cy="1764037"/>
            </a:xfrm>
            <a:prstGeom prst="rect">
              <a:avLst/>
            </a:prstGeom>
            <a:noFill/>
            <a:ln>
              <a:noFill/>
            </a:ln>
            <a:effectLst>
              <a:outerShdw blurRad="50800" rotWithShape="0" algn="bl" dir="18900000" dist="38100">
                <a:srgbClr val="000000">
                  <a:alpha val="40000"/>
                </a:srgbClr>
              </a:outerShdw>
            </a:effectLst>
          </xdr:spPr>
        </xdr:pic>
        <xdr:sp>
          <xdr:nvSpPr>
            <xdr:cNvPr id="6" name="Shape 6"/>
            <xdr:cNvSpPr/>
          </xdr:nvSpPr>
          <xdr:spPr>
            <a:xfrm rot="308803">
              <a:off x="4570453" y="576391"/>
              <a:ext cx="2388751" cy="224331"/>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300" cap="none">
                  <a:solidFill>
                    <a:schemeClr val="lt1"/>
                  </a:solidFill>
                </a:rPr>
                <a:t>$$$$$$</a:t>
              </a:r>
              <a:endParaRPr sz="1400"/>
            </a:p>
          </xdr:txBody>
        </xdr:sp>
      </xdr:grpSp>
    </xdr:grpSp>
    <xdr:clientData fLocksWithSheet="0"/>
  </xdr:oneCellAnchor>
  <xdr:oneCellAnchor>
    <xdr:from>
      <xdr:col>1</xdr:col>
      <xdr:colOff>190500</xdr:colOff>
      <xdr:row>1</xdr:row>
      <xdr:rowOff>190500</xdr:rowOff>
    </xdr:from>
    <xdr:ext cx="2276475" cy="6286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0"/>
    <col customWidth="1" min="2" max="2" width="2.78"/>
    <col customWidth="1" min="3" max="5" width="12.78"/>
    <col customWidth="1" min="6" max="6" width="10.0"/>
    <col customWidth="1" min="7" max="7" width="24.67"/>
    <col customWidth="1" min="8" max="8" width="14.78"/>
    <col customWidth="1" min="9" max="9" width="2.67"/>
    <col customWidth="1" min="10" max="10" width="10.78"/>
    <col customWidth="1" min="11" max="11" width="16.78"/>
    <col customWidth="1" min="12" max="26" width="10.78"/>
  </cols>
  <sheetData>
    <row r="1" ht="12.0" customHeight="1">
      <c r="A1" s="1"/>
      <c r="B1" s="1"/>
      <c r="C1" s="1"/>
      <c r="D1" s="1"/>
      <c r="E1" s="1"/>
      <c r="F1" s="1"/>
      <c r="G1" s="1"/>
      <c r="H1" s="1"/>
      <c r="I1" s="1"/>
      <c r="J1" s="1"/>
      <c r="K1" s="1"/>
      <c r="L1" s="2"/>
      <c r="M1" s="2"/>
      <c r="N1" s="2"/>
      <c r="O1" s="2"/>
      <c r="P1" s="2"/>
      <c r="Q1" s="2"/>
      <c r="R1" s="2"/>
      <c r="S1" s="2"/>
      <c r="T1" s="2"/>
      <c r="U1" s="2"/>
      <c r="V1" s="2"/>
      <c r="W1" s="2"/>
      <c r="X1" s="2"/>
      <c r="Y1" s="2"/>
      <c r="Z1" s="2"/>
    </row>
    <row r="2" ht="21.75" customHeight="1">
      <c r="A2" s="1"/>
      <c r="B2" s="3"/>
      <c r="C2" s="3"/>
      <c r="D2" s="3"/>
      <c r="E2" s="3"/>
      <c r="F2" s="3"/>
      <c r="G2" s="3"/>
      <c r="H2" s="3"/>
      <c r="I2" s="3"/>
      <c r="J2" s="1"/>
      <c r="K2" s="1"/>
      <c r="L2" s="2"/>
      <c r="M2" s="2"/>
      <c r="N2" s="2"/>
      <c r="O2" s="2"/>
      <c r="P2" s="2"/>
      <c r="Q2" s="2"/>
      <c r="R2" s="2"/>
      <c r="S2" s="2"/>
      <c r="T2" s="2"/>
      <c r="U2" s="2"/>
      <c r="V2" s="2"/>
      <c r="W2" s="2"/>
      <c r="X2" s="2"/>
      <c r="Y2" s="2"/>
      <c r="Z2" s="2"/>
    </row>
    <row r="3" ht="16.5" customHeight="1">
      <c r="A3" s="1"/>
      <c r="B3" s="3"/>
      <c r="C3" s="3"/>
      <c r="D3" s="3"/>
      <c r="E3" s="3"/>
      <c r="F3" s="3"/>
      <c r="G3" s="3"/>
      <c r="H3" s="3"/>
      <c r="I3" s="3"/>
      <c r="J3" s="1"/>
      <c r="K3" s="1"/>
      <c r="L3" s="2"/>
      <c r="M3" s="2"/>
      <c r="N3" s="2"/>
      <c r="O3" s="2"/>
      <c r="P3" s="2"/>
      <c r="Q3" s="2"/>
      <c r="R3" s="2"/>
      <c r="S3" s="2"/>
      <c r="T3" s="2"/>
      <c r="U3" s="2"/>
      <c r="V3" s="2"/>
      <c r="W3" s="2"/>
      <c r="X3" s="2"/>
      <c r="Y3" s="2"/>
      <c r="Z3" s="2"/>
    </row>
    <row r="4" ht="16.5" customHeight="1">
      <c r="A4" s="1"/>
      <c r="B4" s="3"/>
      <c r="C4" s="3"/>
      <c r="D4" s="3"/>
      <c r="E4" s="3"/>
      <c r="F4" s="3"/>
      <c r="G4" s="3"/>
      <c r="H4" s="3"/>
      <c r="I4" s="3"/>
      <c r="J4" s="1"/>
      <c r="K4" s="1"/>
      <c r="L4" s="2"/>
      <c r="M4" s="2"/>
      <c r="N4" s="2"/>
      <c r="O4" s="2"/>
      <c r="P4" s="2"/>
      <c r="Q4" s="2"/>
      <c r="R4" s="2"/>
      <c r="S4" s="2"/>
      <c r="T4" s="2"/>
      <c r="U4" s="2"/>
      <c r="V4" s="2"/>
      <c r="W4" s="2"/>
      <c r="X4" s="2"/>
      <c r="Y4" s="2"/>
      <c r="Z4" s="2"/>
    </row>
    <row r="5" ht="34.5" customHeight="1">
      <c r="A5" s="1"/>
      <c r="B5" s="3"/>
      <c r="C5" s="3"/>
      <c r="D5" s="3"/>
      <c r="E5" s="3"/>
      <c r="F5" s="3"/>
      <c r="G5" s="3"/>
      <c r="H5" s="3"/>
      <c r="I5" s="3"/>
      <c r="J5" s="1"/>
      <c r="K5" s="1"/>
      <c r="L5" s="2"/>
      <c r="M5" s="2"/>
      <c r="N5" s="2"/>
      <c r="O5" s="2"/>
      <c r="P5" s="2"/>
      <c r="Q5" s="2"/>
      <c r="R5" s="2"/>
      <c r="S5" s="2"/>
      <c r="T5" s="2"/>
      <c r="U5" s="2"/>
      <c r="V5" s="2"/>
      <c r="W5" s="2"/>
      <c r="X5" s="2"/>
      <c r="Y5" s="2"/>
      <c r="Z5" s="2"/>
    </row>
    <row r="6" ht="24.75" customHeight="1">
      <c r="A6" s="1"/>
      <c r="B6" s="3"/>
      <c r="C6" s="4" t="s">
        <v>0</v>
      </c>
      <c r="D6" s="3"/>
      <c r="E6" s="3"/>
      <c r="F6" s="3"/>
      <c r="G6" s="3"/>
      <c r="H6" s="3"/>
      <c r="I6" s="3"/>
      <c r="J6" s="1"/>
      <c r="K6" s="1"/>
      <c r="L6" s="2"/>
      <c r="M6" s="2"/>
      <c r="N6" s="2"/>
      <c r="O6" s="2"/>
      <c r="P6" s="2"/>
      <c r="Q6" s="2"/>
      <c r="R6" s="2"/>
      <c r="S6" s="2"/>
      <c r="T6" s="2"/>
      <c r="U6" s="2"/>
      <c r="V6" s="2"/>
      <c r="W6" s="2"/>
      <c r="X6" s="2"/>
      <c r="Y6" s="2"/>
      <c r="Z6" s="2"/>
    </row>
    <row r="7" ht="16.5" customHeight="1">
      <c r="A7" s="1"/>
      <c r="B7" s="3"/>
      <c r="C7" s="5" t="s">
        <v>1</v>
      </c>
      <c r="D7" s="6"/>
      <c r="E7" s="6"/>
      <c r="F7" s="6"/>
      <c r="G7" s="7"/>
      <c r="H7" s="3"/>
      <c r="I7" s="3"/>
      <c r="J7" s="1"/>
      <c r="K7" s="1"/>
      <c r="L7" s="2"/>
      <c r="M7" s="2"/>
      <c r="N7" s="2"/>
      <c r="O7" s="2"/>
      <c r="P7" s="2"/>
      <c r="Q7" s="2"/>
      <c r="R7" s="2"/>
      <c r="S7" s="2"/>
      <c r="T7" s="2"/>
      <c r="U7" s="2"/>
      <c r="V7" s="2"/>
      <c r="W7" s="2"/>
      <c r="X7" s="2"/>
      <c r="Y7" s="2"/>
      <c r="Z7" s="2"/>
    </row>
    <row r="8" ht="16.5" customHeight="1">
      <c r="A8" s="1"/>
      <c r="B8" s="3"/>
      <c r="C8" s="8"/>
      <c r="G8" s="9"/>
      <c r="H8" s="3"/>
      <c r="I8" s="3"/>
      <c r="J8" s="1"/>
      <c r="K8" s="1"/>
      <c r="L8" s="2"/>
      <c r="M8" s="2"/>
      <c r="N8" s="2"/>
      <c r="O8" s="2"/>
      <c r="P8" s="2"/>
      <c r="Q8" s="2"/>
      <c r="R8" s="2"/>
      <c r="S8" s="2"/>
      <c r="T8" s="2"/>
      <c r="U8" s="2"/>
      <c r="V8" s="2"/>
      <c r="W8" s="2"/>
      <c r="X8" s="2"/>
      <c r="Y8" s="2"/>
      <c r="Z8" s="2"/>
    </row>
    <row r="9" ht="7.5" customHeight="1">
      <c r="A9" s="1"/>
      <c r="B9" s="3"/>
      <c r="C9" s="10"/>
      <c r="D9" s="11"/>
      <c r="E9" s="11"/>
      <c r="F9" s="11"/>
      <c r="G9" s="12"/>
      <c r="H9" s="3"/>
      <c r="I9" s="3"/>
      <c r="J9" s="1"/>
      <c r="K9" s="1"/>
      <c r="L9" s="2"/>
      <c r="M9" s="2"/>
      <c r="N9" s="2"/>
      <c r="O9" s="2"/>
      <c r="P9" s="2"/>
      <c r="Q9" s="2"/>
      <c r="R9" s="2"/>
      <c r="S9" s="2"/>
      <c r="T9" s="2"/>
      <c r="U9" s="2"/>
      <c r="V9" s="2"/>
      <c r="W9" s="2"/>
      <c r="X9" s="2"/>
      <c r="Y9" s="2"/>
      <c r="Z9" s="2"/>
    </row>
    <row r="10" ht="9.0" customHeight="1">
      <c r="A10" s="1"/>
      <c r="B10" s="3"/>
      <c r="C10" s="13" t="s">
        <v>2</v>
      </c>
      <c r="D10" s="6"/>
      <c r="E10" s="6"/>
      <c r="F10" s="6"/>
      <c r="G10" s="7"/>
      <c r="H10" s="3"/>
      <c r="I10" s="3"/>
      <c r="J10" s="1"/>
      <c r="K10" s="1"/>
      <c r="L10" s="2"/>
      <c r="M10" s="2"/>
      <c r="N10" s="2"/>
      <c r="O10" s="2"/>
      <c r="P10" s="2"/>
      <c r="Q10" s="2"/>
      <c r="R10" s="2"/>
      <c r="S10" s="2"/>
      <c r="T10" s="2"/>
      <c r="U10" s="2"/>
      <c r="V10" s="2"/>
      <c r="W10" s="2"/>
      <c r="X10" s="2"/>
      <c r="Y10" s="2"/>
      <c r="Z10" s="2"/>
    </row>
    <row r="11" ht="12.0" customHeight="1">
      <c r="A11" s="1"/>
      <c r="B11" s="3"/>
      <c r="C11" s="8"/>
      <c r="G11" s="9"/>
      <c r="H11" s="3"/>
      <c r="I11" s="3"/>
      <c r="J11" s="1"/>
      <c r="K11" s="1"/>
      <c r="L11" s="2"/>
      <c r="M11" s="2"/>
      <c r="N11" s="2"/>
      <c r="O11" s="2"/>
      <c r="P11" s="2"/>
      <c r="Q11" s="2"/>
      <c r="R11" s="2"/>
      <c r="S11" s="2"/>
      <c r="T11" s="2"/>
      <c r="U11" s="2"/>
      <c r="V11" s="2"/>
      <c r="W11" s="2"/>
      <c r="X11" s="2"/>
      <c r="Y11" s="2"/>
      <c r="Z11" s="2"/>
    </row>
    <row r="12" ht="13.5" customHeight="1">
      <c r="A12" s="1"/>
      <c r="B12" s="3"/>
      <c r="C12" s="10"/>
      <c r="D12" s="11"/>
      <c r="E12" s="11"/>
      <c r="F12" s="11"/>
      <c r="G12" s="12"/>
      <c r="H12" s="3"/>
      <c r="I12" s="3"/>
      <c r="J12" s="1"/>
      <c r="K12" s="1"/>
      <c r="L12" s="2"/>
      <c r="M12" s="2"/>
      <c r="N12" s="2"/>
      <c r="O12" s="2"/>
      <c r="P12" s="2"/>
      <c r="Q12" s="2"/>
      <c r="R12" s="2"/>
      <c r="S12" s="2"/>
      <c r="T12" s="2"/>
      <c r="U12" s="2"/>
      <c r="V12" s="2"/>
      <c r="W12" s="2"/>
      <c r="X12" s="2"/>
      <c r="Y12" s="2"/>
      <c r="Z12" s="2"/>
    </row>
    <row r="13" ht="26.25" customHeight="1">
      <c r="A13" s="1"/>
      <c r="B13" s="3"/>
      <c r="C13" s="14"/>
      <c r="D13" s="14"/>
      <c r="E13" s="14"/>
      <c r="F13" s="14"/>
      <c r="G13" s="14"/>
      <c r="H13" s="3"/>
      <c r="I13" s="3"/>
      <c r="J13" s="1"/>
      <c r="K13" s="1"/>
      <c r="L13" s="2"/>
      <c r="M13" s="2"/>
      <c r="N13" s="2"/>
      <c r="O13" s="2"/>
      <c r="P13" s="2"/>
      <c r="Q13" s="2"/>
      <c r="R13" s="2"/>
      <c r="S13" s="2"/>
      <c r="T13" s="2"/>
      <c r="U13" s="2"/>
      <c r="V13" s="2"/>
      <c r="W13" s="2"/>
      <c r="X13" s="2"/>
      <c r="Y13" s="2"/>
      <c r="Z13" s="2"/>
    </row>
    <row r="14" ht="37.5" customHeight="1">
      <c r="A14" s="1"/>
      <c r="B14" s="3"/>
      <c r="C14" s="15" t="s">
        <v>3</v>
      </c>
      <c r="D14" s="6"/>
      <c r="E14" s="6"/>
      <c r="F14" s="6"/>
      <c r="G14" s="7"/>
      <c r="H14" s="16"/>
      <c r="I14" s="17"/>
      <c r="J14" s="1"/>
      <c r="K14" s="1"/>
      <c r="L14" s="2"/>
      <c r="M14" s="2"/>
      <c r="N14" s="2"/>
      <c r="O14" s="2"/>
      <c r="P14" s="2"/>
      <c r="Q14" s="2"/>
      <c r="R14" s="2"/>
      <c r="S14" s="2"/>
      <c r="T14" s="2"/>
      <c r="U14" s="2"/>
      <c r="V14" s="2"/>
      <c r="W14" s="2"/>
      <c r="X14" s="2"/>
      <c r="Y14" s="2"/>
      <c r="Z14" s="2"/>
    </row>
    <row r="15" ht="13.5" customHeight="1">
      <c r="A15" s="1"/>
      <c r="B15" s="3"/>
      <c r="C15" s="8"/>
      <c r="G15" s="9"/>
      <c r="H15" s="16"/>
      <c r="I15" s="17"/>
      <c r="J15" s="1"/>
      <c r="K15" s="1"/>
      <c r="L15" s="2"/>
      <c r="M15" s="2"/>
      <c r="N15" s="2"/>
      <c r="O15" s="2"/>
      <c r="P15" s="2"/>
      <c r="Q15" s="2"/>
      <c r="R15" s="2"/>
      <c r="S15" s="2"/>
      <c r="T15" s="2"/>
      <c r="U15" s="2"/>
      <c r="V15" s="2"/>
      <c r="W15" s="2"/>
      <c r="X15" s="2"/>
      <c r="Y15" s="2"/>
      <c r="Z15" s="2"/>
    </row>
    <row r="16" ht="13.5" customHeight="1">
      <c r="A16" s="1"/>
      <c r="B16" s="3"/>
      <c r="C16" s="8"/>
      <c r="G16" s="9"/>
      <c r="H16" s="16"/>
      <c r="I16" s="17"/>
      <c r="J16" s="1"/>
      <c r="K16" s="1"/>
      <c r="L16" s="2"/>
      <c r="M16" s="2"/>
      <c r="N16" s="2"/>
      <c r="O16" s="2"/>
      <c r="P16" s="2"/>
      <c r="Q16" s="2"/>
      <c r="R16" s="2"/>
      <c r="S16" s="2"/>
      <c r="T16" s="2"/>
      <c r="U16" s="2"/>
      <c r="V16" s="2"/>
      <c r="W16" s="2"/>
      <c r="X16" s="2"/>
      <c r="Y16" s="2"/>
      <c r="Z16" s="2"/>
    </row>
    <row r="17" ht="16.5" customHeight="1">
      <c r="A17" s="1"/>
      <c r="B17" s="3"/>
      <c r="C17" s="8"/>
      <c r="G17" s="9"/>
      <c r="H17" s="16"/>
      <c r="I17" s="18"/>
      <c r="J17" s="1"/>
      <c r="K17" s="1"/>
      <c r="L17" s="2"/>
      <c r="M17" s="2"/>
      <c r="N17" s="2"/>
      <c r="O17" s="2"/>
      <c r="P17" s="2"/>
      <c r="Q17" s="2"/>
      <c r="R17" s="2"/>
      <c r="S17" s="2"/>
      <c r="T17" s="2"/>
      <c r="U17" s="2"/>
      <c r="V17" s="2"/>
      <c r="W17" s="2"/>
      <c r="X17" s="2"/>
      <c r="Y17" s="2"/>
      <c r="Z17" s="2"/>
    </row>
    <row r="18" ht="16.5" customHeight="1">
      <c r="A18" s="1"/>
      <c r="B18" s="3"/>
      <c r="C18" s="8"/>
      <c r="G18" s="9"/>
      <c r="H18" s="16"/>
      <c r="I18" s="18"/>
      <c r="J18" s="1"/>
      <c r="K18" s="1"/>
      <c r="L18" s="2"/>
      <c r="M18" s="2"/>
      <c r="N18" s="2"/>
      <c r="O18" s="2"/>
      <c r="P18" s="2"/>
      <c r="Q18" s="2"/>
      <c r="R18" s="2"/>
      <c r="S18" s="2"/>
      <c r="T18" s="2"/>
      <c r="U18" s="2"/>
      <c r="V18" s="2"/>
      <c r="W18" s="2"/>
      <c r="X18" s="2"/>
      <c r="Y18" s="2"/>
      <c r="Z18" s="2"/>
    </row>
    <row r="19" ht="47.25" customHeight="1">
      <c r="A19" s="1"/>
      <c r="B19" s="3"/>
      <c r="C19" s="10"/>
      <c r="D19" s="11"/>
      <c r="E19" s="11"/>
      <c r="F19" s="11"/>
      <c r="G19" s="12"/>
      <c r="H19" s="16"/>
      <c r="I19" s="18"/>
      <c r="J19" s="1"/>
      <c r="K19" s="1"/>
      <c r="L19" s="2"/>
      <c r="M19" s="2"/>
      <c r="N19" s="2"/>
      <c r="O19" s="2"/>
      <c r="P19" s="2"/>
      <c r="Q19" s="2"/>
      <c r="R19" s="2"/>
      <c r="S19" s="2"/>
      <c r="T19" s="2"/>
      <c r="U19" s="2"/>
      <c r="V19" s="2"/>
      <c r="W19" s="2"/>
      <c r="X19" s="2"/>
      <c r="Y19" s="2"/>
      <c r="Z19" s="2"/>
    </row>
    <row r="20" ht="102.0" customHeight="1">
      <c r="A20" s="1"/>
      <c r="B20" s="3"/>
      <c r="C20" s="19" t="s">
        <v>4</v>
      </c>
      <c r="D20" s="20"/>
      <c r="E20" s="20"/>
      <c r="F20" s="20"/>
      <c r="G20" s="20"/>
      <c r="H20" s="21"/>
      <c r="I20" s="3"/>
      <c r="J20" s="1"/>
      <c r="K20" s="1"/>
      <c r="L20" s="2"/>
      <c r="M20" s="2"/>
      <c r="N20" s="2"/>
      <c r="O20" s="2"/>
      <c r="P20" s="2"/>
      <c r="Q20" s="2"/>
      <c r="R20" s="2"/>
      <c r="S20" s="2"/>
      <c r="T20" s="2"/>
      <c r="U20" s="2"/>
      <c r="V20" s="2"/>
      <c r="W20" s="2"/>
      <c r="X20" s="2"/>
      <c r="Y20" s="2"/>
      <c r="Z20" s="2"/>
    </row>
    <row r="21" ht="16.5" customHeight="1">
      <c r="A21" s="1"/>
      <c r="B21" s="3"/>
      <c r="C21" s="22"/>
      <c r="D21" s="6"/>
      <c r="E21" s="6"/>
      <c r="F21" s="6"/>
      <c r="G21" s="6"/>
      <c r="H21" s="6"/>
      <c r="I21" s="7"/>
      <c r="J21" s="1"/>
      <c r="K21" s="1"/>
      <c r="L21" s="2"/>
      <c r="M21" s="2"/>
      <c r="N21" s="2"/>
      <c r="O21" s="2"/>
      <c r="P21" s="2"/>
      <c r="Q21" s="2"/>
      <c r="R21" s="2"/>
      <c r="S21" s="2"/>
      <c r="T21" s="2"/>
      <c r="U21" s="2"/>
      <c r="V21" s="2"/>
      <c r="W21" s="2"/>
      <c r="X21" s="2"/>
      <c r="Y21" s="2"/>
      <c r="Z21" s="2"/>
    </row>
    <row r="22" ht="16.5" customHeight="1">
      <c r="A22" s="1"/>
      <c r="B22" s="3"/>
      <c r="C22" s="10"/>
      <c r="D22" s="11"/>
      <c r="E22" s="11"/>
      <c r="F22" s="11"/>
      <c r="G22" s="11"/>
      <c r="H22" s="11"/>
      <c r="I22" s="12"/>
      <c r="J22" s="1"/>
      <c r="K22" s="1"/>
      <c r="L22" s="2"/>
      <c r="M22" s="2"/>
      <c r="N22" s="2"/>
      <c r="O22" s="2"/>
      <c r="P22" s="2"/>
      <c r="Q22" s="2"/>
      <c r="R22" s="2"/>
      <c r="S22" s="2"/>
      <c r="T22" s="2"/>
      <c r="U22" s="2"/>
      <c r="V22" s="2"/>
      <c r="W22" s="2"/>
      <c r="X22" s="2"/>
      <c r="Y22" s="2"/>
      <c r="Z22" s="2"/>
    </row>
    <row r="23" ht="16.5" customHeight="1">
      <c r="A23" s="1"/>
      <c r="B23" s="1"/>
      <c r="C23" s="1"/>
      <c r="D23" s="1"/>
      <c r="E23" s="1"/>
      <c r="F23" s="1"/>
      <c r="G23" s="1"/>
      <c r="H23" s="1"/>
      <c r="I23" s="1"/>
      <c r="J23" s="1"/>
      <c r="K23" s="1"/>
      <c r="L23" s="2"/>
      <c r="M23" s="2"/>
      <c r="N23" s="2"/>
      <c r="O23" s="2"/>
      <c r="P23" s="2"/>
      <c r="Q23" s="2"/>
      <c r="R23" s="2"/>
      <c r="S23" s="2"/>
      <c r="T23" s="2"/>
      <c r="U23" s="2"/>
      <c r="V23" s="2"/>
      <c r="W23" s="2"/>
      <c r="X23" s="2"/>
      <c r="Y23" s="2"/>
      <c r="Z23" s="2"/>
    </row>
    <row r="24" ht="16.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6.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6.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6.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C7:G9"/>
    <mergeCell ref="C10:G12"/>
    <mergeCell ref="C14:G19"/>
    <mergeCell ref="C20:H20"/>
    <mergeCell ref="C21:I2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1"/>
    <col customWidth="1" min="2" max="2" width="4.0"/>
    <col customWidth="1" min="3" max="3" width="28.33"/>
    <col customWidth="1" min="4" max="4" width="15.78"/>
    <col customWidth="1" min="5" max="5" width="2.44"/>
    <col customWidth="1" min="6" max="26" width="10.78"/>
  </cols>
  <sheetData>
    <row r="1" ht="12.0" customHeight="1">
      <c r="A1" s="1"/>
      <c r="B1" s="1"/>
      <c r="C1" s="1"/>
      <c r="D1" s="1"/>
      <c r="E1" s="1"/>
      <c r="F1" s="1"/>
      <c r="G1" s="1"/>
      <c r="H1" s="1"/>
      <c r="I1" s="1"/>
      <c r="J1" s="1"/>
      <c r="K1" s="1"/>
      <c r="L1" s="2"/>
      <c r="M1" s="2"/>
      <c r="N1" s="2"/>
      <c r="O1" s="2"/>
      <c r="P1" s="2"/>
      <c r="Q1" s="2"/>
      <c r="R1" s="2"/>
      <c r="S1" s="2"/>
      <c r="T1" s="2"/>
      <c r="U1" s="2"/>
      <c r="V1" s="2"/>
      <c r="W1" s="2"/>
      <c r="X1" s="2"/>
      <c r="Y1" s="2"/>
      <c r="Z1" s="2"/>
    </row>
    <row r="2" ht="16.5" customHeight="1">
      <c r="A2" s="1"/>
      <c r="B2" s="2"/>
      <c r="C2" s="23"/>
      <c r="D2" s="23"/>
      <c r="E2" s="23"/>
      <c r="F2" s="23"/>
      <c r="G2" s="23"/>
      <c r="H2" s="23"/>
      <c r="I2" s="23"/>
      <c r="J2" s="24"/>
      <c r="K2" s="25"/>
      <c r="L2" s="2"/>
      <c r="M2" s="2"/>
      <c r="N2" s="2"/>
      <c r="O2" s="2"/>
      <c r="P2" s="2"/>
      <c r="Q2" s="2"/>
      <c r="R2" s="2"/>
      <c r="S2" s="2"/>
      <c r="T2" s="2"/>
      <c r="U2" s="2"/>
      <c r="V2" s="2"/>
      <c r="W2" s="2"/>
      <c r="X2" s="2"/>
      <c r="Y2" s="2"/>
      <c r="Z2" s="2"/>
    </row>
    <row r="3" ht="16.5" customHeight="1">
      <c r="A3" s="1"/>
      <c r="B3" s="2"/>
      <c r="C3" s="26" t="s">
        <v>5</v>
      </c>
      <c r="D3" s="7"/>
      <c r="E3" s="2"/>
      <c r="F3" s="2"/>
      <c r="G3" s="2"/>
      <c r="H3" s="2"/>
      <c r="I3" s="2"/>
      <c r="J3" s="27"/>
      <c r="K3" s="28"/>
      <c r="L3" s="2"/>
      <c r="M3" s="2"/>
      <c r="N3" s="2"/>
      <c r="O3" s="2"/>
      <c r="P3" s="2"/>
      <c r="Q3" s="2"/>
      <c r="R3" s="2"/>
      <c r="S3" s="2"/>
      <c r="T3" s="2"/>
      <c r="U3" s="2"/>
      <c r="V3" s="2"/>
      <c r="W3" s="2"/>
      <c r="X3" s="2"/>
      <c r="Y3" s="2"/>
      <c r="Z3" s="2"/>
    </row>
    <row r="4" ht="16.5" customHeight="1">
      <c r="A4" s="1"/>
      <c r="B4" s="2"/>
      <c r="C4" s="10"/>
      <c r="D4" s="12"/>
      <c r="E4" s="2"/>
      <c r="F4" s="2"/>
      <c r="G4" s="29"/>
      <c r="H4" s="29"/>
      <c r="I4" s="29"/>
      <c r="J4" s="30"/>
      <c r="K4" s="31"/>
      <c r="L4" s="2"/>
      <c r="M4" s="2"/>
      <c r="N4" s="2"/>
      <c r="O4" s="2"/>
      <c r="P4" s="2"/>
      <c r="Q4" s="2"/>
      <c r="R4" s="2"/>
      <c r="S4" s="2"/>
      <c r="T4" s="2"/>
      <c r="U4" s="2"/>
      <c r="V4" s="2"/>
      <c r="W4" s="2"/>
      <c r="X4" s="2"/>
      <c r="Y4" s="2"/>
      <c r="Z4" s="2"/>
    </row>
    <row r="5" ht="16.5" customHeight="1">
      <c r="A5" s="1"/>
      <c r="B5" s="2"/>
      <c r="C5" s="2"/>
      <c r="D5" s="2"/>
      <c r="E5" s="2"/>
      <c r="F5" s="2"/>
      <c r="G5" s="29"/>
      <c r="H5" s="29"/>
      <c r="I5" s="29"/>
      <c r="J5" s="30"/>
      <c r="K5" s="31"/>
      <c r="L5" s="2"/>
      <c r="M5" s="2"/>
      <c r="N5" s="2"/>
      <c r="O5" s="2"/>
      <c r="P5" s="2"/>
      <c r="Q5" s="2"/>
      <c r="R5" s="2"/>
      <c r="S5" s="2"/>
      <c r="T5" s="2"/>
      <c r="U5" s="2"/>
      <c r="V5" s="2"/>
      <c r="W5" s="2"/>
      <c r="X5" s="2"/>
      <c r="Y5" s="2"/>
      <c r="Z5" s="2"/>
    </row>
    <row r="6" ht="16.5" customHeight="1">
      <c r="A6" s="1"/>
      <c r="B6" s="2"/>
      <c r="C6" s="32" t="s">
        <v>6</v>
      </c>
      <c r="D6" s="2"/>
      <c r="E6" s="2"/>
      <c r="F6" s="2"/>
      <c r="G6" s="29"/>
      <c r="H6" s="29"/>
      <c r="I6" s="29"/>
      <c r="J6" s="30"/>
      <c r="K6" s="31"/>
      <c r="L6" s="2"/>
      <c r="M6" s="2"/>
      <c r="N6" s="2"/>
      <c r="O6" s="2"/>
      <c r="P6" s="2"/>
      <c r="Q6" s="2"/>
      <c r="R6" s="2"/>
      <c r="S6" s="2"/>
      <c r="T6" s="2"/>
      <c r="U6" s="2"/>
      <c r="V6" s="2"/>
      <c r="W6" s="2"/>
      <c r="X6" s="2"/>
      <c r="Y6" s="2"/>
      <c r="Z6" s="2"/>
    </row>
    <row r="7" ht="27.75" customHeight="1">
      <c r="A7" s="1"/>
      <c r="B7" s="2"/>
      <c r="C7" s="33" t="s">
        <v>7</v>
      </c>
      <c r="J7" s="30"/>
      <c r="K7" s="31"/>
      <c r="L7" s="2"/>
      <c r="M7" s="2"/>
      <c r="N7" s="2"/>
      <c r="O7" s="2"/>
      <c r="P7" s="2"/>
      <c r="Q7" s="2"/>
      <c r="R7" s="2"/>
      <c r="S7" s="2"/>
      <c r="T7" s="2"/>
      <c r="U7" s="2"/>
      <c r="V7" s="2"/>
      <c r="W7" s="2"/>
      <c r="X7" s="2"/>
      <c r="Y7" s="2"/>
      <c r="Z7" s="2"/>
    </row>
    <row r="8" ht="16.5" customHeight="1">
      <c r="A8" s="1"/>
      <c r="B8" s="2"/>
      <c r="J8" s="30"/>
      <c r="K8" s="31"/>
      <c r="L8" s="2"/>
      <c r="M8" s="2"/>
      <c r="N8" s="2"/>
      <c r="O8" s="2"/>
      <c r="P8" s="2"/>
      <c r="Q8" s="2"/>
      <c r="R8" s="2"/>
      <c r="S8" s="2"/>
      <c r="T8" s="2"/>
      <c r="U8" s="2"/>
      <c r="V8" s="2"/>
      <c r="W8" s="2"/>
      <c r="X8" s="2"/>
      <c r="Y8" s="2"/>
      <c r="Z8" s="2"/>
    </row>
    <row r="9" ht="16.5" customHeight="1">
      <c r="A9" s="1"/>
      <c r="B9" s="2"/>
      <c r="J9" s="30"/>
      <c r="K9" s="31"/>
      <c r="L9" s="2"/>
      <c r="M9" s="2"/>
      <c r="N9" s="2"/>
      <c r="O9" s="2"/>
      <c r="P9" s="2"/>
      <c r="Q9" s="2"/>
      <c r="R9" s="2"/>
      <c r="S9" s="2"/>
      <c r="T9" s="2"/>
      <c r="U9" s="2"/>
      <c r="V9" s="2"/>
      <c r="W9" s="2"/>
      <c r="X9" s="2"/>
      <c r="Y9" s="2"/>
      <c r="Z9" s="2"/>
    </row>
    <row r="10" ht="43.5" customHeight="1">
      <c r="A10" s="1"/>
      <c r="B10" s="2"/>
      <c r="J10" s="30"/>
      <c r="K10" s="31"/>
      <c r="L10" s="2"/>
      <c r="M10" s="2"/>
      <c r="N10" s="2"/>
      <c r="O10" s="2"/>
      <c r="P10" s="2"/>
      <c r="Q10" s="2"/>
      <c r="R10" s="2"/>
      <c r="S10" s="2"/>
      <c r="T10" s="2"/>
      <c r="U10" s="2"/>
      <c r="V10" s="2"/>
      <c r="W10" s="2"/>
      <c r="X10" s="2"/>
      <c r="Y10" s="2"/>
      <c r="Z10" s="2"/>
    </row>
    <row r="11" ht="16.5" customHeight="1">
      <c r="A11" s="1"/>
      <c r="B11" s="2"/>
      <c r="C11" s="2"/>
      <c r="D11" s="2"/>
      <c r="E11" s="2"/>
      <c r="F11" s="2"/>
      <c r="G11" s="29"/>
      <c r="H11" s="29"/>
      <c r="I11" s="29"/>
      <c r="J11" s="30"/>
      <c r="K11" s="31"/>
      <c r="L11" s="2"/>
      <c r="M11" s="2"/>
      <c r="N11" s="2"/>
      <c r="O11" s="2"/>
      <c r="P11" s="2"/>
      <c r="Q11" s="2"/>
      <c r="R11" s="2"/>
      <c r="S11" s="2"/>
      <c r="T11" s="2"/>
      <c r="U11" s="2"/>
      <c r="V11" s="2"/>
      <c r="W11" s="2"/>
      <c r="X11" s="2"/>
      <c r="Y11" s="2"/>
      <c r="Z11" s="2"/>
    </row>
    <row r="12" ht="16.5" customHeight="1">
      <c r="A12" s="1"/>
      <c r="B12" s="2"/>
      <c r="C12" s="34" t="s">
        <v>8</v>
      </c>
      <c r="D12" s="2"/>
      <c r="E12" s="2"/>
      <c r="F12" s="2"/>
      <c r="G12" s="29"/>
      <c r="H12" s="29"/>
      <c r="I12" s="29"/>
      <c r="J12" s="30"/>
      <c r="K12" s="31"/>
      <c r="L12" s="2"/>
      <c r="M12" s="2"/>
      <c r="N12" s="2"/>
      <c r="O12" s="2"/>
      <c r="P12" s="2"/>
      <c r="Q12" s="2"/>
      <c r="R12" s="2"/>
      <c r="S12" s="2"/>
      <c r="T12" s="2"/>
      <c r="U12" s="2"/>
      <c r="V12" s="2"/>
      <c r="W12" s="2"/>
      <c r="X12" s="2"/>
      <c r="Y12" s="2"/>
      <c r="Z12" s="2"/>
    </row>
    <row r="13" ht="16.5" customHeight="1">
      <c r="A13" s="1"/>
      <c r="B13" s="2"/>
      <c r="C13" s="35" t="s">
        <v>9</v>
      </c>
      <c r="D13" s="36"/>
      <c r="E13" s="2"/>
      <c r="F13" s="37" t="s">
        <v>10</v>
      </c>
      <c r="G13" s="29"/>
      <c r="H13" s="29"/>
      <c r="I13" s="29"/>
      <c r="J13" s="30"/>
      <c r="K13" s="31"/>
      <c r="L13" s="2"/>
      <c r="M13" s="2"/>
      <c r="N13" s="2"/>
      <c r="O13" s="2"/>
      <c r="P13" s="2"/>
      <c r="Q13" s="2"/>
      <c r="R13" s="2"/>
      <c r="S13" s="2"/>
      <c r="T13" s="2"/>
      <c r="U13" s="2"/>
      <c r="V13" s="2"/>
      <c r="W13" s="2"/>
      <c r="X13" s="2"/>
      <c r="Y13" s="2"/>
      <c r="Z13" s="2"/>
    </row>
    <row r="14" ht="16.5" customHeight="1">
      <c r="A14" s="1"/>
      <c r="B14" s="2"/>
      <c r="C14" s="38" t="s">
        <v>11</v>
      </c>
      <c r="D14" s="39"/>
      <c r="E14" s="2"/>
      <c r="F14" s="37" t="s">
        <v>10</v>
      </c>
      <c r="G14" s="29"/>
      <c r="H14" s="29"/>
      <c r="I14" s="29"/>
      <c r="J14" s="30"/>
      <c r="K14" s="31"/>
      <c r="L14" s="2"/>
      <c r="M14" s="2"/>
      <c r="N14" s="2"/>
      <c r="O14" s="2"/>
      <c r="P14" s="2"/>
      <c r="Q14" s="2"/>
      <c r="R14" s="2"/>
      <c r="S14" s="2"/>
      <c r="T14" s="2"/>
      <c r="U14" s="2"/>
      <c r="V14" s="2"/>
      <c r="W14" s="2"/>
      <c r="X14" s="2"/>
      <c r="Y14" s="2"/>
      <c r="Z14" s="2"/>
    </row>
    <row r="15" ht="16.5" customHeight="1">
      <c r="A15" s="1"/>
      <c r="B15" s="2"/>
      <c r="C15" s="40" t="s">
        <v>12</v>
      </c>
      <c r="D15" s="41"/>
      <c r="E15" s="2"/>
      <c r="F15" s="37" t="s">
        <v>13</v>
      </c>
      <c r="G15" s="29"/>
      <c r="H15" s="29"/>
      <c r="I15" s="29"/>
      <c r="J15" s="30"/>
      <c r="K15" s="31"/>
      <c r="L15" s="2"/>
      <c r="M15" s="2"/>
      <c r="N15" s="2"/>
      <c r="O15" s="2"/>
      <c r="P15" s="2"/>
      <c r="Q15" s="2"/>
      <c r="R15" s="2"/>
      <c r="S15" s="2"/>
      <c r="T15" s="2"/>
      <c r="U15" s="2"/>
      <c r="V15" s="2"/>
      <c r="W15" s="2"/>
      <c r="X15" s="2"/>
      <c r="Y15" s="2"/>
      <c r="Z15" s="2"/>
    </row>
    <row r="16" ht="16.5" customHeight="1">
      <c r="A16" s="1"/>
      <c r="B16" s="2"/>
      <c r="C16" s="2"/>
      <c r="D16" s="2"/>
      <c r="E16" s="2"/>
      <c r="F16" s="42"/>
      <c r="G16" s="29"/>
      <c r="H16" s="29"/>
      <c r="I16" s="29"/>
      <c r="J16" s="30"/>
      <c r="K16" s="31"/>
      <c r="L16" s="2"/>
      <c r="M16" s="2"/>
      <c r="N16" s="2"/>
      <c r="O16" s="2"/>
      <c r="P16" s="2"/>
      <c r="Q16" s="2"/>
      <c r="R16" s="2"/>
      <c r="S16" s="2"/>
      <c r="T16" s="2"/>
      <c r="U16" s="2"/>
      <c r="V16" s="2"/>
      <c r="W16" s="2"/>
      <c r="X16" s="2"/>
      <c r="Y16" s="2"/>
      <c r="Z16" s="2"/>
    </row>
    <row r="17" ht="16.5" customHeight="1">
      <c r="A17" s="1"/>
      <c r="B17" s="2"/>
      <c r="C17" s="35" t="s">
        <v>14</v>
      </c>
      <c r="D17" s="43">
        <v>1000.0</v>
      </c>
      <c r="E17" s="2"/>
      <c r="F17" s="37" t="s">
        <v>15</v>
      </c>
      <c r="G17" s="2"/>
      <c r="H17" s="2"/>
      <c r="I17" s="2"/>
      <c r="J17" s="27"/>
      <c r="K17" s="28"/>
      <c r="L17" s="2"/>
      <c r="M17" s="2"/>
      <c r="N17" s="2"/>
      <c r="O17" s="2"/>
      <c r="P17" s="2"/>
      <c r="Q17" s="2"/>
      <c r="R17" s="2"/>
      <c r="S17" s="2"/>
      <c r="T17" s="2"/>
      <c r="U17" s="2"/>
      <c r="V17" s="2"/>
      <c r="W17" s="2"/>
      <c r="X17" s="2"/>
      <c r="Y17" s="2"/>
      <c r="Z17" s="2"/>
    </row>
    <row r="18" ht="16.5" customHeight="1">
      <c r="A18" s="1"/>
      <c r="B18" s="2"/>
      <c r="C18" s="35" t="s">
        <v>16</v>
      </c>
      <c r="D18" s="44">
        <v>0.85</v>
      </c>
      <c r="E18" s="2"/>
      <c r="F18" s="37" t="s">
        <v>17</v>
      </c>
      <c r="G18" s="2"/>
      <c r="H18" s="2"/>
      <c r="I18" s="2"/>
      <c r="J18" s="27"/>
      <c r="K18" s="28"/>
      <c r="L18" s="2"/>
      <c r="M18" s="2"/>
      <c r="N18" s="2"/>
      <c r="O18" s="2"/>
      <c r="P18" s="2"/>
      <c r="Q18" s="2"/>
      <c r="R18" s="2"/>
      <c r="S18" s="2"/>
      <c r="T18" s="2"/>
      <c r="U18" s="2"/>
      <c r="V18" s="2"/>
      <c r="W18" s="2"/>
      <c r="X18" s="2"/>
      <c r="Y18" s="2"/>
      <c r="Z18" s="2"/>
    </row>
    <row r="19" ht="16.5" customHeight="1">
      <c r="A19" s="1"/>
      <c r="B19" s="2"/>
      <c r="C19" s="35" t="s">
        <v>18</v>
      </c>
      <c r="D19" s="45">
        <f>D17*D18</f>
        <v>850</v>
      </c>
      <c r="E19" s="2"/>
      <c r="F19" s="37" t="s">
        <v>19</v>
      </c>
      <c r="G19" s="2"/>
      <c r="H19" s="2"/>
      <c r="I19" s="2"/>
      <c r="J19" s="27"/>
      <c r="K19" s="28"/>
      <c r="L19" s="2"/>
      <c r="M19" s="2"/>
      <c r="N19" s="2"/>
      <c r="O19" s="2"/>
      <c r="P19" s="2"/>
      <c r="Q19" s="2"/>
      <c r="R19" s="2"/>
      <c r="S19" s="2"/>
      <c r="T19" s="2"/>
      <c r="U19" s="2"/>
      <c r="V19" s="2"/>
      <c r="W19" s="2"/>
      <c r="X19" s="2"/>
      <c r="Y19" s="2"/>
      <c r="Z19" s="2"/>
    </row>
    <row r="20" ht="16.5" customHeight="1">
      <c r="A20" s="1"/>
      <c r="B20" s="2"/>
      <c r="C20" s="2"/>
      <c r="D20" s="46"/>
      <c r="E20" s="2"/>
      <c r="F20" s="37"/>
      <c r="G20" s="2"/>
      <c r="H20" s="2"/>
      <c r="I20" s="2"/>
      <c r="J20" s="27"/>
      <c r="K20" s="28"/>
      <c r="L20" s="2"/>
      <c r="M20" s="2"/>
      <c r="N20" s="2"/>
      <c r="O20" s="2"/>
      <c r="P20" s="2"/>
      <c r="Q20" s="2"/>
      <c r="R20" s="2"/>
      <c r="S20" s="2"/>
      <c r="T20" s="2"/>
      <c r="U20" s="2"/>
      <c r="V20" s="2"/>
      <c r="W20" s="2"/>
      <c r="X20" s="2"/>
      <c r="Y20" s="2"/>
      <c r="Z20" s="2"/>
    </row>
    <row r="21" ht="16.5" customHeight="1">
      <c r="A21" s="1"/>
      <c r="B21" s="2"/>
      <c r="C21" s="47" t="s">
        <v>20</v>
      </c>
      <c r="D21" s="48">
        <v>2.15</v>
      </c>
      <c r="E21" s="49"/>
      <c r="F21" s="50" t="s">
        <v>21</v>
      </c>
      <c r="G21" s="51"/>
      <c r="H21" s="51"/>
      <c r="I21" s="51"/>
      <c r="J21" s="27"/>
      <c r="K21" s="28"/>
      <c r="L21" s="2"/>
      <c r="M21" s="2"/>
      <c r="N21" s="2"/>
      <c r="O21" s="2"/>
      <c r="P21" s="2"/>
      <c r="Q21" s="2"/>
      <c r="R21" s="2"/>
      <c r="S21" s="2"/>
      <c r="T21" s="2"/>
      <c r="U21" s="2"/>
      <c r="V21" s="2"/>
      <c r="W21" s="2"/>
      <c r="X21" s="2"/>
      <c r="Y21" s="2"/>
      <c r="Z21" s="2"/>
    </row>
    <row r="22" ht="16.5" customHeight="1">
      <c r="A22" s="1"/>
      <c r="B22" s="2"/>
      <c r="C22" s="35" t="s">
        <v>22</v>
      </c>
      <c r="D22" s="45">
        <f>D18+D21</f>
        <v>3</v>
      </c>
      <c r="E22" s="2"/>
      <c r="F22" s="37" t="s">
        <v>23</v>
      </c>
      <c r="G22" s="2"/>
      <c r="H22" s="2"/>
      <c r="I22" s="2"/>
      <c r="J22" s="27"/>
      <c r="K22" s="28"/>
      <c r="L22" s="2"/>
      <c r="M22" s="2"/>
      <c r="N22" s="2"/>
      <c r="O22" s="2"/>
      <c r="P22" s="2"/>
      <c r="Q22" s="2"/>
      <c r="R22" s="2"/>
      <c r="S22" s="2"/>
      <c r="T22" s="2"/>
      <c r="U22" s="2"/>
      <c r="V22" s="2"/>
      <c r="W22" s="2"/>
      <c r="X22" s="2"/>
      <c r="Y22" s="2"/>
      <c r="Z22" s="2"/>
    </row>
    <row r="23" ht="16.5" customHeight="1">
      <c r="A23" s="1"/>
      <c r="B23" s="2"/>
      <c r="C23" s="52"/>
      <c r="D23" s="53"/>
      <c r="E23" s="2"/>
      <c r="F23" s="37"/>
      <c r="G23" s="2"/>
      <c r="H23" s="2"/>
      <c r="I23" s="2"/>
      <c r="J23" s="27"/>
      <c r="K23" s="28"/>
      <c r="L23" s="2"/>
      <c r="M23" s="2"/>
      <c r="N23" s="2"/>
      <c r="O23" s="2"/>
      <c r="P23" s="2"/>
      <c r="Q23" s="2"/>
      <c r="R23" s="2"/>
      <c r="S23" s="2"/>
      <c r="T23" s="2"/>
      <c r="U23" s="2"/>
      <c r="V23" s="2"/>
      <c r="W23" s="2"/>
      <c r="X23" s="2"/>
      <c r="Y23" s="2"/>
      <c r="Z23" s="2"/>
    </row>
    <row r="24" ht="16.5" customHeight="1">
      <c r="A24" s="1"/>
      <c r="B24" s="2"/>
      <c r="C24" s="35" t="s">
        <v>24</v>
      </c>
      <c r="D24" s="54">
        <f>D22*D17</f>
        <v>3000</v>
      </c>
      <c r="E24" s="2"/>
      <c r="F24" s="37" t="s">
        <v>25</v>
      </c>
      <c r="G24" s="2"/>
      <c r="H24" s="2"/>
      <c r="I24" s="2"/>
      <c r="J24" s="27"/>
      <c r="K24" s="28"/>
      <c r="L24" s="2"/>
      <c r="M24" s="2"/>
      <c r="N24" s="2"/>
      <c r="O24" s="2"/>
      <c r="P24" s="2"/>
      <c r="Q24" s="2"/>
      <c r="R24" s="2"/>
      <c r="S24" s="2"/>
      <c r="T24" s="2"/>
      <c r="U24" s="2"/>
      <c r="V24" s="2"/>
      <c r="W24" s="2"/>
      <c r="X24" s="2"/>
      <c r="Y24" s="2"/>
      <c r="Z24" s="2"/>
    </row>
    <row r="25" ht="16.5" customHeight="1">
      <c r="A25" s="1"/>
      <c r="B25" s="2"/>
      <c r="C25" s="35" t="s">
        <v>26</v>
      </c>
      <c r="D25" s="54">
        <f>D24-D19</f>
        <v>2150</v>
      </c>
      <c r="E25" s="2"/>
      <c r="F25" s="37" t="s">
        <v>27</v>
      </c>
      <c r="G25" s="2"/>
      <c r="H25" s="2"/>
      <c r="I25" s="2"/>
      <c r="J25" s="27"/>
      <c r="K25" s="28"/>
      <c r="L25" s="2"/>
      <c r="M25" s="2"/>
      <c r="N25" s="2"/>
      <c r="O25" s="2"/>
      <c r="P25" s="2"/>
      <c r="Q25" s="2"/>
      <c r="R25" s="2"/>
      <c r="S25" s="2"/>
      <c r="T25" s="2"/>
      <c r="U25" s="2"/>
      <c r="V25" s="2"/>
      <c r="W25" s="2"/>
      <c r="X25" s="2"/>
      <c r="Y25" s="2"/>
      <c r="Z25" s="2"/>
    </row>
    <row r="26" ht="16.5" customHeight="1">
      <c r="A26" s="1"/>
      <c r="B26" s="2"/>
      <c r="C26" s="2"/>
      <c r="D26" s="2"/>
      <c r="E26" s="2"/>
      <c r="F26" s="37"/>
      <c r="G26" s="2"/>
      <c r="H26" s="2"/>
      <c r="I26" s="2"/>
      <c r="J26" s="27"/>
      <c r="K26" s="28"/>
      <c r="L26" s="2"/>
      <c r="M26" s="2"/>
      <c r="N26" s="2"/>
      <c r="O26" s="2"/>
      <c r="P26" s="2"/>
      <c r="Q26" s="2"/>
      <c r="R26" s="2"/>
      <c r="S26" s="2"/>
      <c r="T26" s="2"/>
      <c r="U26" s="2"/>
      <c r="V26" s="2"/>
      <c r="W26" s="2"/>
      <c r="X26" s="2"/>
      <c r="Y26" s="2"/>
      <c r="Z26" s="2"/>
    </row>
    <row r="27" ht="16.5" customHeight="1">
      <c r="A27" s="1"/>
      <c r="B27" s="2"/>
      <c r="C27" s="35" t="s">
        <v>28</v>
      </c>
      <c r="D27" s="54">
        <f>D24*12</f>
        <v>36000</v>
      </c>
      <c r="E27" s="2"/>
      <c r="F27" s="37" t="s">
        <v>29</v>
      </c>
      <c r="G27" s="2"/>
      <c r="H27" s="2"/>
      <c r="I27" s="2"/>
      <c r="J27" s="27"/>
      <c r="K27" s="28"/>
      <c r="L27" s="2"/>
      <c r="M27" s="2"/>
      <c r="N27" s="2"/>
      <c r="O27" s="2"/>
      <c r="P27" s="2"/>
      <c r="Q27" s="2"/>
      <c r="R27" s="2"/>
      <c r="S27" s="2"/>
      <c r="T27" s="2"/>
      <c r="U27" s="2"/>
      <c r="V27" s="2"/>
      <c r="W27" s="2"/>
      <c r="X27" s="2"/>
      <c r="Y27" s="2"/>
      <c r="Z27" s="2"/>
    </row>
    <row r="28" ht="16.5" customHeight="1">
      <c r="A28" s="1"/>
      <c r="B28" s="2"/>
      <c r="C28" s="35" t="s">
        <v>30</v>
      </c>
      <c r="D28" s="54">
        <f>D27-D19*12</f>
        <v>25800</v>
      </c>
      <c r="E28" s="2"/>
      <c r="F28" s="37" t="s">
        <v>31</v>
      </c>
      <c r="G28" s="2"/>
      <c r="H28" s="2"/>
      <c r="I28" s="2"/>
      <c r="J28" s="27"/>
      <c r="K28" s="28"/>
      <c r="L28" s="2"/>
      <c r="M28" s="2"/>
      <c r="N28" s="2"/>
      <c r="O28" s="2"/>
      <c r="P28" s="2"/>
      <c r="Q28" s="2"/>
      <c r="R28" s="2"/>
      <c r="S28" s="2"/>
      <c r="T28" s="2"/>
      <c r="U28" s="2"/>
      <c r="V28" s="2"/>
      <c r="W28" s="2"/>
      <c r="X28" s="2"/>
      <c r="Y28" s="2"/>
      <c r="Z28" s="2"/>
    </row>
    <row r="29" ht="16.5" customHeight="1">
      <c r="A29" s="1"/>
      <c r="B29" s="2"/>
      <c r="C29" s="2"/>
      <c r="D29" s="2"/>
      <c r="E29" s="2"/>
      <c r="F29" s="2"/>
      <c r="G29" s="2"/>
      <c r="H29" s="2"/>
      <c r="I29" s="2"/>
      <c r="J29" s="27"/>
      <c r="K29" s="28"/>
      <c r="L29" s="2"/>
      <c r="M29" s="2"/>
      <c r="N29" s="2"/>
      <c r="O29" s="2"/>
      <c r="P29" s="2"/>
      <c r="Q29" s="2"/>
      <c r="R29" s="2"/>
      <c r="S29" s="2"/>
      <c r="T29" s="2"/>
      <c r="U29" s="2"/>
      <c r="V29" s="2"/>
      <c r="W29" s="2"/>
      <c r="X29" s="2"/>
      <c r="Y29" s="2"/>
      <c r="Z29" s="2"/>
    </row>
    <row r="30" ht="16.5" customHeight="1">
      <c r="A30" s="1"/>
      <c r="B30" s="2"/>
      <c r="C30" s="2"/>
      <c r="D30" s="2"/>
      <c r="E30" s="2"/>
      <c r="F30" s="2"/>
      <c r="G30" s="2"/>
      <c r="H30" s="2"/>
      <c r="I30" s="2"/>
      <c r="J30" s="27"/>
      <c r="K30" s="28"/>
      <c r="L30" s="2"/>
      <c r="M30" s="2"/>
      <c r="N30" s="2"/>
      <c r="O30" s="2"/>
      <c r="P30" s="2"/>
      <c r="Q30" s="2"/>
      <c r="R30" s="2"/>
      <c r="S30" s="2"/>
      <c r="T30" s="2"/>
      <c r="U30" s="2"/>
      <c r="V30" s="2"/>
      <c r="W30" s="2"/>
      <c r="X30" s="2"/>
      <c r="Y30" s="2"/>
      <c r="Z30" s="2"/>
    </row>
    <row r="31" ht="12.0" customHeight="1">
      <c r="A31" s="1"/>
      <c r="B31" s="1"/>
      <c r="C31" s="55"/>
      <c r="D31" s="55"/>
      <c r="E31" s="55"/>
      <c r="F31" s="55"/>
      <c r="G31" s="55"/>
      <c r="H31" s="55"/>
      <c r="I31" s="55"/>
      <c r="J31" s="56"/>
      <c r="K31" s="1"/>
      <c r="L31" s="2"/>
      <c r="M31" s="2"/>
      <c r="N31" s="2"/>
      <c r="O31" s="2"/>
      <c r="P31" s="2"/>
      <c r="Q31" s="2"/>
      <c r="R31" s="2"/>
      <c r="S31" s="2"/>
      <c r="T31" s="2"/>
      <c r="U31" s="2"/>
      <c r="V31" s="2"/>
      <c r="W31" s="2"/>
      <c r="X31" s="2"/>
      <c r="Y31" s="2"/>
      <c r="Z31" s="2"/>
    </row>
    <row r="32"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C3:D4"/>
    <mergeCell ref="C7:I10"/>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1"/>
    <col customWidth="1" min="2" max="2" width="3.44"/>
    <col customWidth="1" min="3" max="3" width="28.33"/>
    <col customWidth="1" min="4" max="4" width="14.78"/>
    <col customWidth="1" min="5" max="5" width="2.44"/>
    <col customWidth="1" min="6" max="6" width="18.67"/>
    <col customWidth="1" min="7" max="7" width="10.44"/>
    <col customWidth="1" min="8" max="8" width="11.33"/>
    <col customWidth="1" min="9" max="9" width="10.78"/>
    <col customWidth="1" min="10" max="10" width="13.0"/>
    <col customWidth="1" min="11" max="26" width="10.78"/>
  </cols>
  <sheetData>
    <row r="1" ht="12.0" customHeight="1">
      <c r="A1" s="1"/>
      <c r="B1" s="1"/>
      <c r="C1" s="1"/>
      <c r="D1" s="1"/>
      <c r="E1" s="1"/>
      <c r="F1" s="1"/>
      <c r="G1" s="1"/>
      <c r="H1" s="1"/>
      <c r="I1" s="1"/>
      <c r="J1" s="1"/>
      <c r="K1" s="1"/>
      <c r="L1" s="2"/>
      <c r="M1" s="2"/>
      <c r="N1" s="2"/>
      <c r="O1" s="2"/>
      <c r="P1" s="2"/>
      <c r="Q1" s="2"/>
      <c r="R1" s="2"/>
      <c r="S1" s="2"/>
      <c r="T1" s="2"/>
      <c r="U1" s="2"/>
      <c r="V1" s="2"/>
      <c r="W1" s="2"/>
      <c r="X1" s="2"/>
      <c r="Y1" s="2"/>
      <c r="Z1" s="2"/>
    </row>
    <row r="2" ht="12.0" customHeight="1">
      <c r="A2" s="1"/>
      <c r="B2" s="57"/>
      <c r="C2" s="23"/>
      <c r="D2" s="23"/>
      <c r="E2" s="23"/>
      <c r="F2" s="23"/>
      <c r="G2" s="23"/>
      <c r="H2" s="23"/>
      <c r="I2" s="23"/>
      <c r="J2" s="24"/>
      <c r="K2" s="1"/>
      <c r="L2" s="2"/>
      <c r="M2" s="2"/>
      <c r="N2" s="2"/>
      <c r="O2" s="2"/>
      <c r="P2" s="2"/>
      <c r="Q2" s="2"/>
      <c r="R2" s="2"/>
      <c r="S2" s="2"/>
      <c r="T2" s="2"/>
      <c r="U2" s="2"/>
      <c r="V2" s="2"/>
      <c r="W2" s="2"/>
      <c r="X2" s="2"/>
      <c r="Y2" s="2"/>
      <c r="Z2" s="2"/>
    </row>
    <row r="3" ht="16.5" customHeight="1">
      <c r="A3" s="1"/>
      <c r="B3" s="58"/>
      <c r="C3" s="26" t="s">
        <v>32</v>
      </c>
      <c r="D3" s="7"/>
      <c r="E3" s="2"/>
      <c r="F3" s="2"/>
      <c r="G3" s="2"/>
      <c r="H3" s="2"/>
      <c r="I3" s="2"/>
      <c r="J3" s="27"/>
      <c r="K3" s="1"/>
      <c r="L3" s="2"/>
      <c r="M3" s="2"/>
      <c r="N3" s="2"/>
      <c r="O3" s="2"/>
      <c r="P3" s="2"/>
      <c r="Q3" s="2"/>
      <c r="R3" s="2"/>
      <c r="S3" s="2"/>
      <c r="T3" s="2"/>
      <c r="U3" s="2"/>
      <c r="V3" s="2"/>
      <c r="W3" s="2"/>
      <c r="X3" s="2"/>
      <c r="Y3" s="2"/>
      <c r="Z3" s="2"/>
    </row>
    <row r="4" ht="16.5" customHeight="1">
      <c r="A4" s="1"/>
      <c r="B4" s="58"/>
      <c r="C4" s="10"/>
      <c r="D4" s="12"/>
      <c r="E4" s="2"/>
      <c r="F4" s="2"/>
      <c r="G4" s="29"/>
      <c r="H4" s="29"/>
      <c r="I4" s="29"/>
      <c r="J4" s="30"/>
      <c r="K4" s="59"/>
      <c r="L4" s="2"/>
      <c r="M4" s="2"/>
      <c r="N4" s="2"/>
      <c r="O4" s="2"/>
      <c r="P4" s="2"/>
      <c r="Q4" s="2"/>
      <c r="R4" s="2"/>
      <c r="S4" s="2"/>
      <c r="T4" s="2"/>
      <c r="U4" s="2"/>
      <c r="V4" s="2"/>
      <c r="W4" s="2"/>
      <c r="X4" s="2"/>
      <c r="Y4" s="2"/>
      <c r="Z4" s="2"/>
    </row>
    <row r="5" ht="16.5" customHeight="1">
      <c r="A5" s="1"/>
      <c r="B5" s="58"/>
      <c r="C5" s="2"/>
      <c r="D5" s="2"/>
      <c r="E5" s="2"/>
      <c r="F5" s="2"/>
      <c r="G5" s="29"/>
      <c r="H5" s="29"/>
      <c r="I5" s="29"/>
      <c r="J5" s="30"/>
      <c r="K5" s="59"/>
      <c r="L5" s="2"/>
      <c r="M5" s="2"/>
      <c r="N5" s="2"/>
      <c r="O5" s="2"/>
      <c r="P5" s="2"/>
      <c r="Q5" s="2"/>
      <c r="R5" s="2"/>
      <c r="S5" s="2"/>
      <c r="T5" s="2"/>
      <c r="U5" s="2"/>
      <c r="V5" s="2"/>
      <c r="W5" s="2"/>
      <c r="X5" s="2"/>
      <c r="Y5" s="2"/>
      <c r="Z5" s="2"/>
    </row>
    <row r="6" ht="16.5" customHeight="1">
      <c r="A6" s="1"/>
      <c r="B6" s="58"/>
      <c r="C6" s="60" t="s">
        <v>33</v>
      </c>
      <c r="D6" s="2"/>
      <c r="E6" s="2"/>
      <c r="F6" s="2"/>
      <c r="G6" s="29"/>
      <c r="H6" s="29"/>
      <c r="I6" s="29"/>
      <c r="J6" s="30"/>
      <c r="K6" s="59"/>
      <c r="L6" s="2"/>
      <c r="M6" s="2"/>
      <c r="N6" s="2"/>
      <c r="O6" s="2"/>
      <c r="P6" s="2"/>
      <c r="Q6" s="2"/>
      <c r="R6" s="2"/>
      <c r="S6" s="2"/>
      <c r="T6" s="2"/>
      <c r="U6" s="2"/>
      <c r="V6" s="2"/>
      <c r="W6" s="2"/>
      <c r="X6" s="2"/>
      <c r="Y6" s="2"/>
      <c r="Z6" s="2"/>
    </row>
    <row r="7" ht="15.0" customHeight="1">
      <c r="A7" s="1"/>
      <c r="B7" s="58"/>
      <c r="C7" s="33" t="s">
        <v>34</v>
      </c>
      <c r="J7" s="30"/>
      <c r="K7" s="59"/>
      <c r="L7" s="2"/>
      <c r="M7" s="2"/>
      <c r="N7" s="2"/>
      <c r="O7" s="2"/>
      <c r="P7" s="2"/>
      <c r="Q7" s="2"/>
      <c r="R7" s="2"/>
      <c r="S7" s="2"/>
      <c r="T7" s="2"/>
      <c r="U7" s="2"/>
      <c r="V7" s="2"/>
      <c r="W7" s="2"/>
      <c r="X7" s="2"/>
      <c r="Y7" s="2"/>
      <c r="Z7" s="2"/>
    </row>
    <row r="8" ht="16.5" customHeight="1">
      <c r="A8" s="1"/>
      <c r="B8" s="58"/>
      <c r="J8" s="30"/>
      <c r="K8" s="59"/>
      <c r="L8" s="2"/>
      <c r="M8" s="2"/>
      <c r="N8" s="2"/>
      <c r="O8" s="2"/>
      <c r="P8" s="2"/>
      <c r="Q8" s="2"/>
      <c r="R8" s="2"/>
      <c r="S8" s="2"/>
      <c r="T8" s="2"/>
      <c r="U8" s="2"/>
      <c r="V8" s="2"/>
      <c r="W8" s="2"/>
      <c r="X8" s="2"/>
      <c r="Y8" s="2"/>
      <c r="Z8" s="2"/>
    </row>
    <row r="9" ht="16.5" customHeight="1">
      <c r="A9" s="1"/>
      <c r="B9" s="58"/>
      <c r="J9" s="30"/>
      <c r="K9" s="59"/>
      <c r="L9" s="2"/>
      <c r="M9" s="2"/>
      <c r="N9" s="2"/>
      <c r="O9" s="2"/>
      <c r="P9" s="2"/>
      <c r="Q9" s="2"/>
      <c r="R9" s="2"/>
      <c r="S9" s="2"/>
      <c r="T9" s="2"/>
      <c r="U9" s="2"/>
      <c r="V9" s="2"/>
      <c r="W9" s="2"/>
      <c r="X9" s="2"/>
      <c r="Y9" s="2"/>
      <c r="Z9" s="2"/>
    </row>
    <row r="10" ht="72.75" customHeight="1">
      <c r="A10" s="1"/>
      <c r="B10" s="58"/>
      <c r="J10" s="30"/>
      <c r="K10" s="59"/>
      <c r="L10" s="2"/>
      <c r="M10" s="2"/>
      <c r="N10" s="2"/>
      <c r="O10" s="2"/>
      <c r="P10" s="2"/>
      <c r="Q10" s="2"/>
      <c r="R10" s="2"/>
      <c r="S10" s="2"/>
      <c r="T10" s="2"/>
      <c r="U10" s="2"/>
      <c r="V10" s="2"/>
      <c r="W10" s="2"/>
      <c r="X10" s="2"/>
      <c r="Y10" s="2"/>
      <c r="Z10" s="2"/>
    </row>
    <row r="11" ht="14.25" customHeight="1">
      <c r="A11" s="1"/>
      <c r="B11" s="58"/>
      <c r="C11" s="61"/>
      <c r="D11" s="61"/>
      <c r="E11" s="61"/>
      <c r="F11" s="61"/>
      <c r="G11" s="61"/>
      <c r="H11" s="61"/>
      <c r="I11" s="61"/>
      <c r="J11" s="30"/>
      <c r="K11" s="59"/>
      <c r="L11" s="2"/>
      <c r="M11" s="2"/>
      <c r="N11" s="2"/>
      <c r="O11" s="2"/>
      <c r="P11" s="2"/>
      <c r="Q11" s="2"/>
      <c r="R11" s="2"/>
      <c r="S11" s="2"/>
      <c r="T11" s="2"/>
      <c r="U11" s="2"/>
      <c r="V11" s="2"/>
      <c r="W11" s="2"/>
      <c r="X11" s="2"/>
      <c r="Y11" s="2"/>
      <c r="Z11" s="2"/>
    </row>
    <row r="12" ht="16.5" customHeight="1">
      <c r="A12" s="1"/>
      <c r="B12" s="58"/>
      <c r="C12" s="34" t="s">
        <v>8</v>
      </c>
      <c r="D12" s="2"/>
      <c r="E12" s="2"/>
      <c r="F12" s="2"/>
      <c r="G12" s="29"/>
      <c r="H12" s="29"/>
      <c r="I12" s="29"/>
      <c r="J12" s="30"/>
      <c r="K12" s="59"/>
      <c r="L12" s="2"/>
      <c r="M12" s="2"/>
      <c r="N12" s="2"/>
      <c r="O12" s="2"/>
      <c r="P12" s="2"/>
      <c r="Q12" s="2"/>
      <c r="R12" s="2"/>
      <c r="S12" s="2"/>
      <c r="T12" s="2"/>
      <c r="U12" s="2"/>
      <c r="V12" s="2"/>
      <c r="W12" s="2"/>
      <c r="X12" s="2"/>
      <c r="Y12" s="2"/>
      <c r="Z12" s="2"/>
    </row>
    <row r="13" ht="16.5" customHeight="1">
      <c r="A13" s="1"/>
      <c r="B13" s="58"/>
      <c r="C13" s="35" t="s">
        <v>9</v>
      </c>
      <c r="D13" s="36"/>
      <c r="E13" s="2"/>
      <c r="F13" s="37" t="s">
        <v>10</v>
      </c>
      <c r="G13" s="29"/>
      <c r="H13" s="29"/>
      <c r="I13" s="29"/>
      <c r="J13" s="30"/>
      <c r="K13" s="59"/>
      <c r="L13" s="2"/>
      <c r="M13" s="2"/>
      <c r="N13" s="2"/>
      <c r="O13" s="2"/>
      <c r="P13" s="2"/>
      <c r="Q13" s="2"/>
      <c r="R13" s="2"/>
      <c r="S13" s="2"/>
      <c r="T13" s="2"/>
      <c r="U13" s="2"/>
      <c r="V13" s="2"/>
      <c r="W13" s="2"/>
      <c r="X13" s="2"/>
      <c r="Y13" s="2"/>
      <c r="Z13" s="2"/>
    </row>
    <row r="14" ht="16.5" customHeight="1">
      <c r="A14" s="1"/>
      <c r="B14" s="58"/>
      <c r="C14" s="38" t="s">
        <v>11</v>
      </c>
      <c r="D14" s="39"/>
      <c r="E14" s="2"/>
      <c r="F14" s="37" t="s">
        <v>10</v>
      </c>
      <c r="G14" s="29"/>
      <c r="H14" s="29"/>
      <c r="I14" s="29"/>
      <c r="J14" s="30"/>
      <c r="K14" s="59"/>
      <c r="L14" s="2"/>
      <c r="M14" s="2"/>
      <c r="N14" s="2"/>
      <c r="O14" s="2"/>
      <c r="P14" s="2"/>
      <c r="Q14" s="2"/>
      <c r="R14" s="2"/>
      <c r="S14" s="2"/>
      <c r="T14" s="2"/>
      <c r="U14" s="2"/>
      <c r="V14" s="2"/>
      <c r="W14" s="2"/>
      <c r="X14" s="2"/>
      <c r="Y14" s="2"/>
      <c r="Z14" s="2"/>
    </row>
    <row r="15" ht="16.5" customHeight="1">
      <c r="A15" s="1"/>
      <c r="B15" s="58"/>
      <c r="C15" s="40" t="s">
        <v>12</v>
      </c>
      <c r="D15" s="41"/>
      <c r="E15" s="2"/>
      <c r="F15" s="37" t="s">
        <v>13</v>
      </c>
      <c r="G15" s="29"/>
      <c r="H15" s="29"/>
      <c r="I15" s="29"/>
      <c r="J15" s="30"/>
      <c r="K15" s="59"/>
      <c r="L15" s="2"/>
      <c r="M15" s="2"/>
      <c r="N15" s="2"/>
      <c r="O15" s="2"/>
      <c r="P15" s="2"/>
      <c r="Q15" s="2"/>
      <c r="R15" s="2"/>
      <c r="S15" s="2"/>
      <c r="T15" s="2"/>
      <c r="U15" s="2"/>
      <c r="V15" s="2"/>
      <c r="W15" s="2"/>
      <c r="X15" s="2"/>
      <c r="Y15" s="2"/>
      <c r="Z15" s="2"/>
    </row>
    <row r="16" ht="16.5" customHeight="1">
      <c r="A16" s="1"/>
      <c r="B16" s="58"/>
      <c r="C16" s="62"/>
      <c r="D16" s="2"/>
      <c r="E16" s="2"/>
      <c r="F16" s="37"/>
      <c r="G16" s="29"/>
      <c r="H16" s="29"/>
      <c r="I16" s="29"/>
      <c r="J16" s="30"/>
      <c r="K16" s="59"/>
      <c r="L16" s="2"/>
      <c r="M16" s="2"/>
      <c r="N16" s="2"/>
      <c r="O16" s="2"/>
      <c r="P16" s="2"/>
      <c r="Q16" s="2"/>
      <c r="R16" s="2"/>
      <c r="S16" s="2"/>
      <c r="T16" s="2"/>
      <c r="U16" s="2"/>
      <c r="V16" s="2"/>
      <c r="W16" s="2"/>
      <c r="X16" s="2"/>
      <c r="Y16" s="2"/>
      <c r="Z16" s="2"/>
    </row>
    <row r="17" ht="14.25" customHeight="1">
      <c r="A17" s="1"/>
      <c r="B17" s="58"/>
      <c r="C17" s="35" t="s">
        <v>14</v>
      </c>
      <c r="D17" s="43">
        <v>500.0</v>
      </c>
      <c r="E17" s="2"/>
      <c r="F17" s="37" t="s">
        <v>35</v>
      </c>
      <c r="G17" s="29"/>
      <c r="H17" s="29"/>
      <c r="I17" s="29"/>
      <c r="J17" s="30"/>
      <c r="K17" s="59"/>
      <c r="L17" s="2"/>
      <c r="M17" s="2"/>
      <c r="N17" s="2"/>
      <c r="O17" s="2"/>
      <c r="P17" s="2"/>
      <c r="Q17" s="2"/>
      <c r="R17" s="2"/>
      <c r="S17" s="2"/>
      <c r="T17" s="2"/>
      <c r="U17" s="2"/>
      <c r="V17" s="2"/>
      <c r="W17" s="2"/>
      <c r="X17" s="2"/>
      <c r="Y17" s="2"/>
      <c r="Z17" s="2"/>
    </row>
    <row r="18" ht="26.25" customHeight="1">
      <c r="A18" s="1"/>
      <c r="B18" s="58"/>
      <c r="C18" s="35" t="s">
        <v>36</v>
      </c>
      <c r="D18" s="63">
        <v>20.0</v>
      </c>
      <c r="E18" s="2"/>
      <c r="F18" s="64" t="s">
        <v>37</v>
      </c>
      <c r="J18" s="65"/>
      <c r="K18" s="1"/>
      <c r="L18" s="2"/>
      <c r="M18" s="2"/>
      <c r="N18" s="2"/>
      <c r="O18" s="2"/>
      <c r="P18" s="2"/>
      <c r="Q18" s="2"/>
      <c r="R18" s="2"/>
      <c r="S18" s="2"/>
      <c r="T18" s="2"/>
      <c r="U18" s="2"/>
      <c r="V18" s="2"/>
      <c r="W18" s="2"/>
      <c r="X18" s="2"/>
      <c r="Y18" s="2"/>
      <c r="Z18" s="2"/>
    </row>
    <row r="19" ht="16.5" customHeight="1">
      <c r="A19" s="1"/>
      <c r="B19" s="58"/>
      <c r="C19" s="35" t="s">
        <v>38</v>
      </c>
      <c r="D19" s="66">
        <v>0.5</v>
      </c>
      <c r="E19" s="2"/>
      <c r="F19" s="37" t="s">
        <v>39</v>
      </c>
      <c r="G19" s="29"/>
      <c r="H19" s="29"/>
      <c r="I19" s="29"/>
      <c r="J19" s="27"/>
      <c r="K19" s="1"/>
      <c r="L19" s="2"/>
      <c r="M19" s="2"/>
      <c r="N19" s="2"/>
      <c r="O19" s="2"/>
      <c r="P19" s="2"/>
      <c r="Q19" s="2"/>
      <c r="R19" s="2"/>
      <c r="S19" s="2"/>
      <c r="T19" s="2"/>
      <c r="U19" s="2"/>
      <c r="V19" s="2"/>
      <c r="W19" s="2"/>
      <c r="X19" s="2"/>
      <c r="Y19" s="2"/>
      <c r="Z19" s="2"/>
    </row>
    <row r="20" ht="16.5" customHeight="1">
      <c r="A20" s="1"/>
      <c r="B20" s="58"/>
      <c r="C20" s="35" t="s">
        <v>40</v>
      </c>
      <c r="D20" s="54">
        <f>D18*D19+D18</f>
        <v>30</v>
      </c>
      <c r="E20" s="2"/>
      <c r="F20" s="37" t="s">
        <v>41</v>
      </c>
      <c r="G20" s="29"/>
      <c r="H20" s="29"/>
      <c r="I20" s="2"/>
      <c r="J20" s="27"/>
      <c r="K20" s="1"/>
      <c r="L20" s="2"/>
      <c r="M20" s="2"/>
      <c r="N20" s="2"/>
      <c r="O20" s="2"/>
      <c r="P20" s="2"/>
      <c r="Q20" s="2"/>
      <c r="R20" s="2"/>
      <c r="S20" s="2"/>
      <c r="T20" s="2"/>
      <c r="U20" s="2"/>
      <c r="V20" s="2"/>
      <c r="W20" s="2"/>
      <c r="X20" s="2"/>
      <c r="Y20" s="2"/>
      <c r="Z20" s="2"/>
    </row>
    <row r="21" ht="16.5" customHeight="1">
      <c r="A21" s="1"/>
      <c r="B21" s="58"/>
      <c r="C21" s="2"/>
      <c r="D21" s="2"/>
      <c r="E21" s="2"/>
      <c r="F21" s="37"/>
      <c r="G21" s="2"/>
      <c r="H21" s="2"/>
      <c r="I21" s="2"/>
      <c r="J21" s="27"/>
      <c r="K21" s="1"/>
      <c r="L21" s="2"/>
      <c r="M21" s="2"/>
      <c r="N21" s="2"/>
      <c r="O21" s="2"/>
      <c r="P21" s="2"/>
      <c r="Q21" s="2"/>
      <c r="R21" s="2"/>
      <c r="S21" s="2"/>
      <c r="T21" s="2"/>
      <c r="U21" s="2"/>
      <c r="V21" s="2"/>
      <c r="W21" s="2"/>
      <c r="X21" s="2"/>
      <c r="Y21" s="2"/>
      <c r="Z21" s="2"/>
    </row>
    <row r="22" ht="16.5" customHeight="1">
      <c r="A22" s="1"/>
      <c r="B22" s="58"/>
      <c r="C22" s="35" t="s">
        <v>24</v>
      </c>
      <c r="D22" s="54">
        <f>D17*D20</f>
        <v>15000</v>
      </c>
      <c r="E22" s="2"/>
      <c r="F22" s="37" t="s">
        <v>42</v>
      </c>
      <c r="G22" s="2"/>
      <c r="H22" s="2"/>
      <c r="I22" s="2"/>
      <c r="J22" s="27"/>
      <c r="K22" s="1"/>
      <c r="L22" s="2"/>
      <c r="M22" s="2"/>
      <c r="N22" s="2"/>
      <c r="O22" s="2"/>
      <c r="P22" s="2"/>
      <c r="Q22" s="2"/>
      <c r="R22" s="2"/>
      <c r="S22" s="2"/>
      <c r="T22" s="2"/>
      <c r="U22" s="2"/>
      <c r="V22" s="2"/>
      <c r="W22" s="2"/>
      <c r="X22" s="2"/>
      <c r="Y22" s="2"/>
      <c r="Z22" s="2"/>
    </row>
    <row r="23" ht="16.5" customHeight="1">
      <c r="A23" s="1"/>
      <c r="B23" s="58"/>
      <c r="C23" s="35" t="s">
        <v>26</v>
      </c>
      <c r="D23" s="54">
        <f>D22-(D18*D17)</f>
        <v>5000</v>
      </c>
      <c r="E23" s="2"/>
      <c r="F23" s="37" t="s">
        <v>43</v>
      </c>
      <c r="G23" s="67"/>
      <c r="H23" s="2"/>
      <c r="I23" s="2"/>
      <c r="J23" s="27"/>
      <c r="K23" s="1"/>
      <c r="L23" s="2"/>
      <c r="M23" s="2"/>
      <c r="N23" s="2"/>
      <c r="O23" s="2"/>
      <c r="P23" s="2"/>
      <c r="Q23" s="2"/>
      <c r="R23" s="2"/>
      <c r="S23" s="2"/>
      <c r="T23" s="2"/>
      <c r="U23" s="2"/>
      <c r="V23" s="2"/>
      <c r="W23" s="2"/>
      <c r="X23" s="2"/>
      <c r="Y23" s="2"/>
      <c r="Z23" s="2"/>
    </row>
    <row r="24" ht="16.5" customHeight="1">
      <c r="A24" s="1"/>
      <c r="B24" s="58"/>
      <c r="C24" s="2"/>
      <c r="D24" s="2"/>
      <c r="E24" s="2"/>
      <c r="F24" s="68"/>
      <c r="G24" s="69"/>
      <c r="H24" s="2"/>
      <c r="I24" s="2"/>
      <c r="J24" s="27"/>
      <c r="K24" s="1"/>
      <c r="L24" s="2"/>
      <c r="M24" s="2"/>
      <c r="N24" s="2"/>
      <c r="O24" s="2"/>
      <c r="P24" s="2"/>
      <c r="Q24" s="2"/>
      <c r="R24" s="2"/>
      <c r="S24" s="2"/>
      <c r="T24" s="2"/>
      <c r="U24" s="2"/>
      <c r="V24" s="2"/>
      <c r="W24" s="2"/>
      <c r="X24" s="2"/>
      <c r="Y24" s="2"/>
      <c r="Z24" s="2"/>
    </row>
    <row r="25" ht="16.5" customHeight="1">
      <c r="A25" s="1"/>
      <c r="B25" s="58"/>
      <c r="C25" s="35" t="s">
        <v>44</v>
      </c>
      <c r="D25" s="54">
        <f t="shared" ref="D25:D26" si="1">D22*12</f>
        <v>180000</v>
      </c>
      <c r="E25" s="2"/>
      <c r="F25" s="37" t="s">
        <v>45</v>
      </c>
      <c r="G25" s="2"/>
      <c r="H25" s="2"/>
      <c r="I25" s="2"/>
      <c r="J25" s="27"/>
      <c r="K25" s="1"/>
      <c r="L25" s="2"/>
      <c r="M25" s="2"/>
      <c r="N25" s="2"/>
      <c r="O25" s="2"/>
      <c r="P25" s="2"/>
      <c r="Q25" s="2"/>
      <c r="R25" s="2"/>
      <c r="S25" s="2"/>
      <c r="T25" s="2"/>
      <c r="U25" s="2"/>
      <c r="V25" s="2"/>
      <c r="W25" s="2"/>
      <c r="X25" s="2"/>
      <c r="Y25" s="2"/>
      <c r="Z25" s="2"/>
    </row>
    <row r="26" ht="16.5" customHeight="1">
      <c r="A26" s="1"/>
      <c r="B26" s="58"/>
      <c r="C26" s="35" t="s">
        <v>30</v>
      </c>
      <c r="D26" s="54">
        <f t="shared" si="1"/>
        <v>60000</v>
      </c>
      <c r="E26" s="2"/>
      <c r="F26" s="37" t="s">
        <v>46</v>
      </c>
      <c r="G26" s="69"/>
      <c r="H26" s="2"/>
      <c r="I26" s="2"/>
      <c r="J26" s="27"/>
      <c r="K26" s="1"/>
      <c r="L26" s="2"/>
      <c r="M26" s="2"/>
      <c r="N26" s="2"/>
      <c r="O26" s="2"/>
      <c r="P26" s="2"/>
      <c r="Q26" s="2"/>
      <c r="R26" s="2"/>
      <c r="S26" s="2"/>
      <c r="T26" s="2"/>
      <c r="U26" s="2"/>
      <c r="V26" s="2"/>
      <c r="W26" s="2"/>
      <c r="X26" s="2"/>
      <c r="Y26" s="2"/>
      <c r="Z26" s="2"/>
    </row>
    <row r="27" ht="16.5" customHeight="1">
      <c r="A27" s="1"/>
      <c r="B27" s="58"/>
      <c r="C27" s="2"/>
      <c r="D27" s="2"/>
      <c r="E27" s="2"/>
      <c r="F27" s="2"/>
      <c r="G27" s="2"/>
      <c r="H27" s="2"/>
      <c r="I27" s="2"/>
      <c r="J27" s="27"/>
      <c r="K27" s="1"/>
      <c r="L27" s="2"/>
      <c r="M27" s="2"/>
      <c r="N27" s="2"/>
      <c r="O27" s="2"/>
      <c r="P27" s="2"/>
      <c r="Q27" s="2"/>
      <c r="R27" s="2"/>
      <c r="S27" s="2"/>
      <c r="T27" s="2"/>
      <c r="U27" s="2"/>
      <c r="V27" s="2"/>
      <c r="W27" s="2"/>
      <c r="X27" s="2"/>
      <c r="Y27" s="2"/>
      <c r="Z27" s="2"/>
    </row>
    <row r="28" ht="16.5" customHeight="1">
      <c r="A28" s="1"/>
      <c r="B28" s="70"/>
      <c r="C28" s="71"/>
      <c r="D28" s="72"/>
      <c r="E28" s="72"/>
      <c r="F28" s="71"/>
      <c r="G28" s="72"/>
      <c r="H28" s="72"/>
      <c r="I28" s="72"/>
      <c r="J28" s="73"/>
      <c r="K28" s="1"/>
      <c r="L28" s="2"/>
      <c r="M28" s="2"/>
      <c r="N28" s="2"/>
      <c r="O28" s="2"/>
      <c r="P28" s="2"/>
      <c r="Q28" s="2"/>
      <c r="R28" s="2"/>
      <c r="S28" s="2"/>
      <c r="T28" s="2"/>
      <c r="U28" s="2"/>
      <c r="V28" s="2"/>
      <c r="W28" s="2"/>
      <c r="X28" s="2"/>
      <c r="Y28" s="2"/>
      <c r="Z28" s="2"/>
    </row>
    <row r="29" ht="16.5" customHeight="1">
      <c r="A29" s="1"/>
      <c r="B29" s="1"/>
      <c r="C29" s="1"/>
      <c r="D29" s="1"/>
      <c r="E29" s="1"/>
      <c r="F29" s="1"/>
      <c r="G29" s="1"/>
      <c r="H29" s="1"/>
      <c r="I29" s="1"/>
      <c r="J29" s="1"/>
      <c r="K29" s="1"/>
      <c r="L29" s="2"/>
      <c r="M29" s="2"/>
      <c r="N29" s="2"/>
      <c r="O29" s="2"/>
      <c r="P29" s="2"/>
      <c r="Q29" s="2"/>
      <c r="R29" s="2"/>
      <c r="S29" s="2"/>
      <c r="T29" s="2"/>
      <c r="U29" s="2"/>
      <c r="V29" s="2"/>
      <c r="W29" s="2"/>
      <c r="X29" s="2"/>
      <c r="Y29" s="2"/>
      <c r="Z29" s="2"/>
    </row>
    <row r="30"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C3:D4"/>
    <mergeCell ref="C7:I10"/>
    <mergeCell ref="F18:J1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11"/>
    <col customWidth="1" min="2" max="2" width="2.0"/>
    <col customWidth="1" min="3" max="3" width="50.11"/>
    <col customWidth="1" min="4" max="4" width="13.11"/>
    <col customWidth="1" min="5" max="5" width="2.44"/>
    <col customWidth="1" min="6" max="6" width="16.0"/>
    <col customWidth="1" min="7" max="7" width="15.33"/>
    <col customWidth="1" min="8" max="8" width="10.78"/>
    <col customWidth="1" min="9" max="9" width="18.78"/>
    <col customWidth="1" min="10" max="10" width="5.33"/>
    <col customWidth="1" min="11" max="26" width="10.78"/>
  </cols>
  <sheetData>
    <row r="1" ht="12.0" customHeight="1">
      <c r="A1" s="1"/>
      <c r="B1" s="1"/>
      <c r="C1" s="1"/>
      <c r="D1" s="1"/>
      <c r="E1" s="1"/>
      <c r="F1" s="1"/>
      <c r="G1" s="1"/>
      <c r="H1" s="1"/>
      <c r="I1" s="1"/>
      <c r="J1" s="1"/>
      <c r="K1" s="1"/>
      <c r="L1" s="2"/>
      <c r="M1" s="2"/>
      <c r="N1" s="2"/>
      <c r="O1" s="2"/>
      <c r="P1" s="2"/>
      <c r="Q1" s="2"/>
      <c r="R1" s="2"/>
      <c r="S1" s="2"/>
      <c r="T1" s="2"/>
      <c r="U1" s="2"/>
      <c r="V1" s="2"/>
      <c r="W1" s="2"/>
      <c r="X1" s="2"/>
      <c r="Y1" s="2"/>
      <c r="Z1" s="2"/>
    </row>
    <row r="2" ht="12.0" customHeight="1">
      <c r="A2" s="1"/>
      <c r="B2" s="57"/>
      <c r="C2" s="23"/>
      <c r="D2" s="23"/>
      <c r="E2" s="23"/>
      <c r="F2" s="23"/>
      <c r="G2" s="23"/>
      <c r="H2" s="23"/>
      <c r="I2" s="23"/>
      <c r="J2" s="24"/>
      <c r="K2" s="1"/>
      <c r="L2" s="2"/>
      <c r="M2" s="2"/>
      <c r="N2" s="2"/>
      <c r="O2" s="2"/>
      <c r="P2" s="2"/>
      <c r="Q2" s="2"/>
      <c r="R2" s="2"/>
      <c r="S2" s="2"/>
      <c r="T2" s="2"/>
      <c r="U2" s="2"/>
      <c r="V2" s="2"/>
      <c r="W2" s="2"/>
      <c r="X2" s="2"/>
      <c r="Y2" s="2"/>
      <c r="Z2" s="2"/>
    </row>
    <row r="3" ht="16.5" customHeight="1">
      <c r="A3" s="1"/>
      <c r="B3" s="58"/>
      <c r="C3" s="26" t="s">
        <v>47</v>
      </c>
      <c r="D3" s="7"/>
      <c r="E3" s="2"/>
      <c r="F3" s="2"/>
      <c r="G3" s="2"/>
      <c r="H3" s="2"/>
      <c r="I3" s="2"/>
      <c r="J3" s="27"/>
      <c r="K3" s="1"/>
      <c r="L3" s="2"/>
      <c r="M3" s="2"/>
      <c r="N3" s="2"/>
      <c r="O3" s="2"/>
      <c r="P3" s="2"/>
      <c r="Q3" s="2"/>
      <c r="R3" s="2"/>
      <c r="S3" s="2"/>
      <c r="T3" s="2"/>
      <c r="U3" s="2"/>
      <c r="V3" s="2"/>
      <c r="W3" s="2"/>
      <c r="X3" s="2"/>
      <c r="Y3" s="2"/>
      <c r="Z3" s="2"/>
    </row>
    <row r="4" ht="16.5" customHeight="1">
      <c r="A4" s="1"/>
      <c r="B4" s="58"/>
      <c r="C4" s="10"/>
      <c r="D4" s="12"/>
      <c r="E4" s="2"/>
      <c r="F4" s="2"/>
      <c r="G4" s="29"/>
      <c r="H4" s="29"/>
      <c r="I4" s="29"/>
      <c r="J4" s="30"/>
      <c r="K4" s="59"/>
      <c r="L4" s="2"/>
      <c r="M4" s="2"/>
      <c r="N4" s="2"/>
      <c r="O4" s="2"/>
      <c r="P4" s="2"/>
      <c r="Q4" s="2"/>
      <c r="R4" s="2"/>
      <c r="S4" s="2"/>
      <c r="T4" s="2"/>
      <c r="U4" s="2"/>
      <c r="V4" s="2"/>
      <c r="W4" s="2"/>
      <c r="X4" s="2"/>
      <c r="Y4" s="2"/>
      <c r="Z4" s="2"/>
    </row>
    <row r="5" ht="16.5" customHeight="1">
      <c r="A5" s="1"/>
      <c r="B5" s="58"/>
      <c r="C5" s="2"/>
      <c r="D5" s="2"/>
      <c r="E5" s="2"/>
      <c r="F5" s="2"/>
      <c r="G5" s="29"/>
      <c r="H5" s="29"/>
      <c r="I5" s="29"/>
      <c r="J5" s="30"/>
      <c r="K5" s="59"/>
      <c r="L5" s="2"/>
      <c r="M5" s="2"/>
      <c r="N5" s="2"/>
      <c r="O5" s="2"/>
      <c r="P5" s="2"/>
      <c r="Q5" s="2"/>
      <c r="R5" s="2"/>
      <c r="S5" s="2"/>
      <c r="T5" s="2"/>
      <c r="U5" s="2"/>
      <c r="V5" s="2"/>
      <c r="W5" s="2"/>
      <c r="X5" s="2"/>
      <c r="Y5" s="2"/>
      <c r="Z5" s="2"/>
    </row>
    <row r="6" ht="22.5" customHeight="1">
      <c r="A6" s="1"/>
      <c r="B6" s="58"/>
      <c r="C6" s="60" t="s">
        <v>48</v>
      </c>
      <c r="D6" s="2"/>
      <c r="E6" s="2"/>
      <c r="F6" s="2"/>
      <c r="G6" s="29"/>
      <c r="H6" s="29"/>
      <c r="I6" s="29"/>
      <c r="J6" s="30"/>
      <c r="K6" s="59"/>
      <c r="L6" s="2"/>
      <c r="M6" s="2"/>
      <c r="N6" s="2"/>
      <c r="O6" s="2"/>
      <c r="P6" s="2"/>
      <c r="Q6" s="2"/>
      <c r="R6" s="2"/>
      <c r="S6" s="2"/>
      <c r="T6" s="2"/>
      <c r="U6" s="2"/>
      <c r="V6" s="2"/>
      <c r="W6" s="2"/>
      <c r="X6" s="2"/>
      <c r="Y6" s="2"/>
      <c r="Z6" s="2"/>
    </row>
    <row r="7" ht="15.0" customHeight="1">
      <c r="A7" s="1"/>
      <c r="B7" s="58"/>
      <c r="C7" s="74" t="s">
        <v>49</v>
      </c>
      <c r="J7" s="30"/>
      <c r="K7" s="59"/>
      <c r="L7" s="2"/>
      <c r="M7" s="2"/>
      <c r="N7" s="2"/>
      <c r="O7" s="2"/>
      <c r="P7" s="2"/>
      <c r="Q7" s="2"/>
      <c r="R7" s="2"/>
      <c r="S7" s="2"/>
      <c r="T7" s="2"/>
      <c r="U7" s="2"/>
      <c r="V7" s="2"/>
      <c r="W7" s="2"/>
      <c r="X7" s="2"/>
      <c r="Y7" s="2"/>
      <c r="Z7" s="2"/>
    </row>
    <row r="8" ht="16.5" customHeight="1">
      <c r="A8" s="1"/>
      <c r="B8" s="58"/>
      <c r="J8" s="30"/>
      <c r="K8" s="59"/>
      <c r="L8" s="2"/>
      <c r="M8" s="2"/>
      <c r="N8" s="2"/>
      <c r="O8" s="2"/>
      <c r="P8" s="2"/>
      <c r="Q8" s="2"/>
      <c r="R8" s="2"/>
      <c r="S8" s="2"/>
      <c r="T8" s="2"/>
      <c r="U8" s="2"/>
      <c r="V8" s="2"/>
      <c r="W8" s="2"/>
      <c r="X8" s="2"/>
      <c r="Y8" s="2"/>
      <c r="Z8" s="2"/>
    </row>
    <row r="9" ht="16.5" customHeight="1">
      <c r="A9" s="1"/>
      <c r="B9" s="58"/>
      <c r="J9" s="30"/>
      <c r="K9" s="59"/>
      <c r="L9" s="2"/>
      <c r="M9" s="2"/>
      <c r="N9" s="2"/>
      <c r="O9" s="2"/>
      <c r="P9" s="2"/>
      <c r="Q9" s="2"/>
      <c r="R9" s="2"/>
      <c r="S9" s="2"/>
      <c r="T9" s="2"/>
      <c r="U9" s="2"/>
      <c r="V9" s="2"/>
      <c r="W9" s="2"/>
      <c r="X9" s="2"/>
      <c r="Y9" s="2"/>
      <c r="Z9" s="2"/>
    </row>
    <row r="10" ht="41.25" customHeight="1">
      <c r="A10" s="1"/>
      <c r="B10" s="58"/>
      <c r="J10" s="30"/>
      <c r="K10" s="59"/>
      <c r="L10" s="2"/>
      <c r="M10" s="2"/>
      <c r="N10" s="2"/>
      <c r="O10" s="2"/>
      <c r="P10" s="2"/>
      <c r="Q10" s="2"/>
      <c r="R10" s="2"/>
      <c r="S10" s="2"/>
      <c r="T10" s="2"/>
      <c r="U10" s="2"/>
      <c r="V10" s="2"/>
      <c r="W10" s="2"/>
      <c r="X10" s="2"/>
      <c r="Y10" s="2"/>
      <c r="Z10" s="2"/>
    </row>
    <row r="11" ht="16.5" customHeight="1">
      <c r="A11" s="1"/>
      <c r="B11" s="58"/>
      <c r="C11" s="34" t="s">
        <v>8</v>
      </c>
      <c r="D11" s="2"/>
      <c r="E11" s="2"/>
      <c r="F11" s="2"/>
      <c r="G11" s="2"/>
      <c r="H11" s="2"/>
      <c r="I11" s="2"/>
      <c r="J11" s="27"/>
      <c r="K11" s="1"/>
      <c r="L11" s="2"/>
      <c r="M11" s="2"/>
      <c r="N11" s="2"/>
      <c r="O11" s="2"/>
      <c r="P11" s="2"/>
      <c r="Q11" s="2"/>
      <c r="R11" s="2"/>
      <c r="S11" s="2"/>
      <c r="T11" s="2"/>
      <c r="U11" s="2"/>
      <c r="V11" s="2"/>
      <c r="W11" s="2"/>
      <c r="X11" s="2"/>
      <c r="Y11" s="2"/>
      <c r="Z11" s="2"/>
    </row>
    <row r="12" ht="16.5" customHeight="1">
      <c r="A12" s="1"/>
      <c r="B12" s="58"/>
      <c r="C12" s="35" t="s">
        <v>9</v>
      </c>
      <c r="D12" s="36"/>
      <c r="E12" s="2"/>
      <c r="F12" s="37" t="s">
        <v>10</v>
      </c>
      <c r="G12" s="2"/>
      <c r="H12" s="2"/>
      <c r="I12" s="2"/>
      <c r="J12" s="27"/>
      <c r="K12" s="1"/>
      <c r="L12" s="2"/>
      <c r="M12" s="2"/>
      <c r="N12" s="2"/>
      <c r="O12" s="2"/>
      <c r="P12" s="2"/>
      <c r="Q12" s="2"/>
      <c r="R12" s="2"/>
      <c r="S12" s="2"/>
      <c r="T12" s="2"/>
      <c r="U12" s="2"/>
      <c r="V12" s="2"/>
      <c r="W12" s="2"/>
      <c r="X12" s="2"/>
      <c r="Y12" s="2"/>
      <c r="Z12" s="2"/>
    </row>
    <row r="13" ht="16.5" customHeight="1">
      <c r="A13" s="1"/>
      <c r="B13" s="58"/>
      <c r="C13" s="38" t="s">
        <v>11</v>
      </c>
      <c r="D13" s="39"/>
      <c r="E13" s="2"/>
      <c r="F13" s="37" t="s">
        <v>10</v>
      </c>
      <c r="G13" s="2"/>
      <c r="H13" s="2"/>
      <c r="I13" s="2"/>
      <c r="J13" s="27"/>
      <c r="K13" s="1"/>
      <c r="L13" s="2"/>
      <c r="M13" s="2"/>
      <c r="N13" s="2"/>
      <c r="O13" s="2"/>
      <c r="P13" s="2"/>
      <c r="Q13" s="2"/>
      <c r="R13" s="2"/>
      <c r="S13" s="2"/>
      <c r="T13" s="2"/>
      <c r="U13" s="2"/>
      <c r="V13" s="2"/>
      <c r="W13" s="2"/>
      <c r="X13" s="2"/>
      <c r="Y13" s="2"/>
      <c r="Z13" s="2"/>
    </row>
    <row r="14" ht="16.5" customHeight="1">
      <c r="A14" s="1"/>
      <c r="B14" s="58"/>
      <c r="C14" s="40" t="s">
        <v>12</v>
      </c>
      <c r="D14" s="41"/>
      <c r="E14" s="2"/>
      <c r="F14" s="37" t="s">
        <v>13</v>
      </c>
      <c r="G14" s="2"/>
      <c r="H14" s="2"/>
      <c r="I14" s="2"/>
      <c r="J14" s="27"/>
      <c r="K14" s="1"/>
      <c r="L14" s="2"/>
      <c r="M14" s="2"/>
      <c r="N14" s="2"/>
      <c r="O14" s="2"/>
      <c r="P14" s="2"/>
      <c r="Q14" s="2"/>
      <c r="R14" s="2"/>
      <c r="S14" s="2"/>
      <c r="T14" s="2"/>
      <c r="U14" s="2"/>
      <c r="V14" s="2"/>
      <c r="W14" s="2"/>
      <c r="X14" s="2"/>
      <c r="Y14" s="2"/>
      <c r="Z14" s="2"/>
    </row>
    <row r="15" ht="16.5" customHeight="1">
      <c r="A15" s="1"/>
      <c r="B15" s="58"/>
      <c r="C15" s="2"/>
      <c r="D15" s="2"/>
      <c r="E15" s="2"/>
      <c r="F15" s="2"/>
      <c r="G15" s="2"/>
      <c r="H15" s="2"/>
      <c r="I15" s="2"/>
      <c r="J15" s="27"/>
      <c r="K15" s="1"/>
      <c r="L15" s="2"/>
      <c r="M15" s="2"/>
      <c r="N15" s="2"/>
      <c r="O15" s="2"/>
      <c r="P15" s="2"/>
      <c r="Q15" s="2"/>
      <c r="R15" s="2"/>
      <c r="S15" s="2"/>
      <c r="T15" s="2"/>
      <c r="U15" s="2"/>
      <c r="V15" s="2"/>
      <c r="W15" s="2"/>
      <c r="X15" s="2"/>
      <c r="Y15" s="2"/>
      <c r="Z15" s="2"/>
    </row>
    <row r="16" ht="17.25" customHeight="1">
      <c r="A16" s="1"/>
      <c r="B16" s="58"/>
      <c r="C16" s="75" t="s">
        <v>50</v>
      </c>
      <c r="D16" s="76">
        <v>5100.0</v>
      </c>
      <c r="E16" s="2"/>
      <c r="F16" s="37" t="s">
        <v>51</v>
      </c>
      <c r="G16" s="2"/>
      <c r="H16" s="2"/>
      <c r="I16" s="2"/>
      <c r="J16" s="27"/>
      <c r="K16" s="1"/>
      <c r="L16" s="2"/>
      <c r="M16" s="2"/>
      <c r="N16" s="2"/>
      <c r="O16" s="2"/>
      <c r="P16" s="2"/>
      <c r="Q16" s="2"/>
      <c r="R16" s="2"/>
      <c r="S16" s="2"/>
      <c r="T16" s="2"/>
      <c r="U16" s="2"/>
      <c r="V16" s="2"/>
      <c r="W16" s="2"/>
      <c r="X16" s="2"/>
      <c r="Y16" s="2"/>
      <c r="Z16" s="2"/>
    </row>
    <row r="17" ht="36.75" customHeight="1">
      <c r="A17" s="1"/>
      <c r="B17" s="58"/>
      <c r="C17" s="77" t="s">
        <v>52</v>
      </c>
      <c r="D17" s="78">
        <v>20.0</v>
      </c>
      <c r="E17" s="2"/>
      <c r="F17" s="37" t="s">
        <v>53</v>
      </c>
      <c r="G17" s="2"/>
      <c r="H17" s="2"/>
      <c r="I17" s="2"/>
      <c r="J17" s="27"/>
      <c r="K17" s="1"/>
      <c r="L17" s="2"/>
      <c r="M17" s="2"/>
      <c r="N17" s="2"/>
      <c r="O17" s="2"/>
      <c r="P17" s="2"/>
      <c r="Q17" s="2"/>
      <c r="R17" s="2"/>
      <c r="S17" s="2"/>
      <c r="T17" s="2"/>
      <c r="U17" s="2"/>
      <c r="V17" s="2"/>
      <c r="W17" s="2"/>
      <c r="X17" s="2"/>
      <c r="Y17" s="2"/>
      <c r="Z17" s="2"/>
    </row>
    <row r="18" ht="14.25" customHeight="1">
      <c r="A18" s="1"/>
      <c r="B18" s="58"/>
      <c r="C18" s="75" t="s">
        <v>54</v>
      </c>
      <c r="D18" s="63">
        <v>10.0</v>
      </c>
      <c r="E18" s="2"/>
      <c r="F18" s="37" t="s">
        <v>55</v>
      </c>
      <c r="G18" s="2"/>
      <c r="H18" s="2"/>
      <c r="I18" s="2"/>
      <c r="J18" s="27"/>
      <c r="K18" s="1"/>
      <c r="L18" s="2"/>
      <c r="M18" s="2"/>
      <c r="N18" s="2"/>
      <c r="O18" s="2"/>
      <c r="P18" s="2"/>
      <c r="Q18" s="2"/>
      <c r="R18" s="2"/>
      <c r="S18" s="2"/>
      <c r="T18" s="2"/>
      <c r="U18" s="2"/>
      <c r="V18" s="2"/>
      <c r="W18" s="2"/>
      <c r="X18" s="2"/>
      <c r="Y18" s="2"/>
      <c r="Z18" s="2"/>
    </row>
    <row r="19" ht="17.25" customHeight="1">
      <c r="A19" s="1"/>
      <c r="B19" s="58"/>
      <c r="C19" s="79" t="s">
        <v>56</v>
      </c>
      <c r="D19" s="54">
        <f>D17*D18</f>
        <v>200</v>
      </c>
      <c r="E19" s="2"/>
      <c r="F19" s="37" t="s">
        <v>57</v>
      </c>
      <c r="G19" s="2"/>
      <c r="H19" s="2"/>
      <c r="I19" s="2"/>
      <c r="J19" s="27"/>
      <c r="K19" s="1"/>
      <c r="L19" s="2"/>
      <c r="M19" s="2"/>
      <c r="N19" s="2"/>
      <c r="O19" s="2"/>
      <c r="P19" s="2"/>
      <c r="Q19" s="2"/>
      <c r="R19" s="2"/>
      <c r="S19" s="2"/>
      <c r="T19" s="2"/>
      <c r="U19" s="2"/>
      <c r="V19" s="2"/>
      <c r="W19" s="2"/>
      <c r="X19" s="2"/>
      <c r="Y19" s="2"/>
      <c r="Z19" s="2"/>
    </row>
    <row r="20" ht="13.5" customHeight="1">
      <c r="A20" s="1"/>
      <c r="B20" s="58"/>
      <c r="C20" s="80"/>
      <c r="D20" s="69"/>
      <c r="E20" s="2"/>
      <c r="F20" s="37"/>
      <c r="G20" s="2"/>
      <c r="H20" s="2"/>
      <c r="I20" s="2"/>
      <c r="J20" s="27"/>
      <c r="K20" s="1"/>
      <c r="L20" s="2"/>
      <c r="M20" s="2"/>
      <c r="N20" s="2"/>
      <c r="O20" s="2"/>
      <c r="P20" s="2"/>
      <c r="Q20" s="2"/>
      <c r="R20" s="2"/>
      <c r="S20" s="2"/>
      <c r="T20" s="2"/>
      <c r="U20" s="2"/>
      <c r="V20" s="2"/>
      <c r="W20" s="2"/>
      <c r="X20" s="2"/>
      <c r="Y20" s="2"/>
      <c r="Z20" s="2"/>
    </row>
    <row r="21" ht="22.5" customHeight="1">
      <c r="A21" s="1"/>
      <c r="B21" s="58"/>
      <c r="C21" s="75" t="s">
        <v>58</v>
      </c>
      <c r="D21" s="81">
        <v>0.5</v>
      </c>
      <c r="E21" s="2"/>
      <c r="F21" s="82" t="s">
        <v>59</v>
      </c>
      <c r="J21" s="27"/>
      <c r="K21" s="1"/>
      <c r="L21" s="2"/>
      <c r="M21" s="2"/>
      <c r="N21" s="2"/>
      <c r="O21" s="2"/>
      <c r="P21" s="2"/>
      <c r="Q21" s="2"/>
      <c r="R21" s="2"/>
      <c r="S21" s="2"/>
      <c r="T21" s="2"/>
      <c r="U21" s="2"/>
      <c r="V21" s="2"/>
      <c r="W21" s="2"/>
      <c r="X21" s="2"/>
      <c r="Y21" s="2"/>
      <c r="Z21" s="2"/>
    </row>
    <row r="22" ht="25.5" customHeight="1">
      <c r="A22" s="1"/>
      <c r="B22" s="58"/>
      <c r="C22" s="83" t="s">
        <v>60</v>
      </c>
      <c r="D22" s="84">
        <f>D17*D21</f>
        <v>10</v>
      </c>
      <c r="E22" s="2"/>
      <c r="F22" s="64" t="s">
        <v>61</v>
      </c>
      <c r="J22" s="27"/>
      <c r="K22" s="1"/>
      <c r="L22" s="2"/>
      <c r="M22" s="2"/>
      <c r="N22" s="2"/>
      <c r="O22" s="2"/>
      <c r="P22" s="2"/>
      <c r="Q22" s="2"/>
      <c r="R22" s="2"/>
      <c r="S22" s="2"/>
      <c r="T22" s="2"/>
      <c r="U22" s="2"/>
      <c r="V22" s="2"/>
      <c r="W22" s="2"/>
      <c r="X22" s="2"/>
      <c r="Y22" s="2"/>
      <c r="Z22" s="2"/>
    </row>
    <row r="23" ht="21.75" customHeight="1">
      <c r="A23" s="1"/>
      <c r="B23" s="58"/>
      <c r="C23" s="79" t="s">
        <v>62</v>
      </c>
      <c r="D23" s="85">
        <v>3000.0</v>
      </c>
      <c r="E23" s="2"/>
      <c r="F23" s="82" t="s">
        <v>63</v>
      </c>
      <c r="J23" s="27"/>
      <c r="K23" s="1"/>
      <c r="L23" s="2"/>
      <c r="M23" s="2"/>
      <c r="N23" s="2"/>
      <c r="O23" s="2"/>
      <c r="P23" s="2"/>
      <c r="Q23" s="2"/>
      <c r="R23" s="2"/>
      <c r="S23" s="2"/>
      <c r="T23" s="2"/>
      <c r="U23" s="2"/>
      <c r="V23" s="2"/>
      <c r="W23" s="2"/>
      <c r="X23" s="2"/>
      <c r="Y23" s="2"/>
      <c r="Z23" s="2"/>
    </row>
    <row r="24" ht="21.0" customHeight="1">
      <c r="A24" s="1"/>
      <c r="B24" s="58"/>
      <c r="C24" s="79" t="s">
        <v>64</v>
      </c>
      <c r="D24" s="85">
        <f>D23*12</f>
        <v>36000</v>
      </c>
      <c r="E24" s="2"/>
      <c r="F24" s="64" t="s">
        <v>65</v>
      </c>
      <c r="J24" s="27"/>
      <c r="K24" s="1"/>
      <c r="L24" s="2"/>
      <c r="M24" s="2"/>
      <c r="N24" s="2"/>
      <c r="O24" s="2"/>
      <c r="P24" s="2"/>
      <c r="Q24" s="2"/>
      <c r="R24" s="2"/>
      <c r="S24" s="2"/>
      <c r="T24" s="2"/>
      <c r="U24" s="2"/>
      <c r="V24" s="2"/>
      <c r="W24" s="2"/>
      <c r="X24" s="2"/>
      <c r="Y24" s="2"/>
      <c r="Z24" s="2"/>
    </row>
    <row r="25" ht="27.75" customHeight="1">
      <c r="A25" s="1"/>
      <c r="B25" s="58"/>
      <c r="C25" s="79" t="s">
        <v>66</v>
      </c>
      <c r="D25" s="85">
        <f>D24*D22</f>
        <v>360000</v>
      </c>
      <c r="E25" s="2"/>
      <c r="F25" s="64" t="s">
        <v>65</v>
      </c>
      <c r="J25" s="27"/>
      <c r="K25" s="1"/>
      <c r="L25" s="2"/>
      <c r="M25" s="2"/>
      <c r="N25" s="2"/>
      <c r="O25" s="2"/>
      <c r="P25" s="2"/>
      <c r="Q25" s="2"/>
      <c r="R25" s="2"/>
      <c r="S25" s="2"/>
      <c r="T25" s="2"/>
      <c r="U25" s="2"/>
      <c r="V25" s="2"/>
      <c r="W25" s="2"/>
      <c r="X25" s="2"/>
      <c r="Y25" s="2"/>
      <c r="Z25" s="2"/>
    </row>
    <row r="26" ht="16.5" customHeight="1">
      <c r="A26" s="1"/>
      <c r="B26" s="58"/>
      <c r="C26" s="2"/>
      <c r="D26" s="2"/>
      <c r="E26" s="2"/>
      <c r="F26" s="37"/>
      <c r="G26" s="2"/>
      <c r="H26" s="2"/>
      <c r="I26" s="2"/>
      <c r="J26" s="27"/>
      <c r="K26" s="1"/>
      <c r="L26" s="2"/>
      <c r="M26" s="2"/>
      <c r="N26" s="2"/>
      <c r="O26" s="2"/>
      <c r="P26" s="2"/>
      <c r="Q26" s="2"/>
      <c r="R26" s="2"/>
      <c r="S26" s="2"/>
      <c r="T26" s="2"/>
      <c r="U26" s="2"/>
      <c r="V26" s="2"/>
      <c r="W26" s="2"/>
      <c r="X26" s="2"/>
      <c r="Y26" s="2"/>
      <c r="Z26" s="2"/>
    </row>
    <row r="27" ht="16.5" customHeight="1">
      <c r="A27" s="1"/>
      <c r="B27" s="58"/>
      <c r="C27" s="35" t="s">
        <v>67</v>
      </c>
      <c r="D27" s="86">
        <f>D19+D25-D16</f>
        <v>355100</v>
      </c>
      <c r="E27" s="2"/>
      <c r="F27" s="37"/>
      <c r="G27" s="2"/>
      <c r="H27" s="2"/>
      <c r="I27" s="2"/>
      <c r="J27" s="27"/>
      <c r="K27" s="1"/>
      <c r="L27" s="2"/>
      <c r="M27" s="2"/>
      <c r="N27" s="2"/>
      <c r="O27" s="2"/>
      <c r="P27" s="2"/>
      <c r="Q27" s="2"/>
      <c r="R27" s="2"/>
      <c r="S27" s="2"/>
      <c r="T27" s="2"/>
      <c r="U27" s="2"/>
      <c r="V27" s="2"/>
      <c r="W27" s="2"/>
      <c r="X27" s="2"/>
      <c r="Y27" s="2"/>
      <c r="Z27" s="2"/>
    </row>
    <row r="28" ht="16.5" customHeight="1">
      <c r="A28" s="1"/>
      <c r="B28" s="58"/>
      <c r="C28" s="2"/>
      <c r="D28" s="2"/>
      <c r="E28" s="2"/>
      <c r="F28" s="37"/>
      <c r="G28" s="2"/>
      <c r="H28" s="2"/>
      <c r="I28" s="2"/>
      <c r="J28" s="27"/>
      <c r="K28" s="1"/>
      <c r="L28" s="2"/>
      <c r="M28" s="2"/>
      <c r="N28" s="2"/>
      <c r="O28" s="2"/>
      <c r="P28" s="2"/>
      <c r="Q28" s="2"/>
      <c r="R28" s="2"/>
      <c r="S28" s="2"/>
      <c r="T28" s="2"/>
      <c r="U28" s="2"/>
      <c r="V28" s="2"/>
      <c r="W28" s="2"/>
      <c r="X28" s="2"/>
      <c r="Y28" s="2"/>
      <c r="Z28" s="2"/>
    </row>
    <row r="29" ht="16.5" customHeight="1">
      <c r="A29" s="1"/>
      <c r="B29" s="58"/>
      <c r="C29" s="2"/>
      <c r="D29" s="2"/>
      <c r="E29" s="2"/>
      <c r="F29" s="37"/>
      <c r="G29" s="2"/>
      <c r="H29" s="2"/>
      <c r="I29" s="2"/>
      <c r="J29" s="27"/>
      <c r="K29" s="1"/>
      <c r="L29" s="2"/>
      <c r="M29" s="2"/>
      <c r="N29" s="2"/>
      <c r="O29" s="2"/>
      <c r="P29" s="2"/>
      <c r="Q29" s="2"/>
      <c r="R29" s="2"/>
      <c r="S29" s="2"/>
      <c r="T29" s="2"/>
      <c r="U29" s="2"/>
      <c r="V29" s="2"/>
      <c r="W29" s="2"/>
      <c r="X29" s="2"/>
      <c r="Y29" s="2"/>
      <c r="Z29" s="2"/>
    </row>
    <row r="30" ht="16.5" customHeight="1">
      <c r="A30" s="1"/>
      <c r="B30" s="58"/>
      <c r="C30" s="2"/>
      <c r="D30" s="2"/>
      <c r="E30" s="2"/>
      <c r="F30" s="37"/>
      <c r="G30" s="2"/>
      <c r="H30" s="2"/>
      <c r="I30" s="2"/>
      <c r="J30" s="27"/>
      <c r="K30" s="1"/>
      <c r="L30" s="2"/>
      <c r="M30" s="2"/>
      <c r="N30" s="2"/>
      <c r="O30" s="2"/>
      <c r="P30" s="2"/>
      <c r="Q30" s="2"/>
      <c r="R30" s="2"/>
      <c r="S30" s="2"/>
      <c r="T30" s="2"/>
      <c r="U30" s="2"/>
      <c r="V30" s="2"/>
      <c r="W30" s="2"/>
      <c r="X30" s="2"/>
      <c r="Y30" s="2"/>
      <c r="Z30" s="2"/>
    </row>
    <row r="31" ht="16.5" customHeight="1">
      <c r="A31" s="1"/>
      <c r="B31" s="58"/>
      <c r="C31" s="2"/>
      <c r="D31" s="2"/>
      <c r="E31" s="2"/>
      <c r="F31" s="37"/>
      <c r="G31" s="2"/>
      <c r="H31" s="2"/>
      <c r="I31" s="2"/>
      <c r="J31" s="27"/>
      <c r="K31" s="1"/>
      <c r="L31" s="2"/>
      <c r="M31" s="2"/>
      <c r="N31" s="2"/>
      <c r="O31" s="2"/>
      <c r="P31" s="2"/>
      <c r="Q31" s="2"/>
      <c r="R31" s="2"/>
      <c r="S31" s="2"/>
      <c r="T31" s="2"/>
      <c r="U31" s="2"/>
      <c r="V31" s="2"/>
      <c r="W31" s="2"/>
      <c r="X31" s="2"/>
      <c r="Y31" s="2"/>
      <c r="Z31" s="2"/>
    </row>
    <row r="32" ht="16.5" customHeight="1">
      <c r="A32" s="1"/>
      <c r="B32" s="58"/>
      <c r="C32" s="2"/>
      <c r="D32" s="2"/>
      <c r="E32" s="2"/>
      <c r="F32" s="2"/>
      <c r="G32" s="2"/>
      <c r="H32" s="2"/>
      <c r="I32" s="2"/>
      <c r="J32" s="27"/>
      <c r="K32" s="1"/>
      <c r="L32" s="2"/>
      <c r="M32" s="2"/>
      <c r="N32" s="2"/>
      <c r="O32" s="2"/>
      <c r="P32" s="2"/>
      <c r="Q32" s="2"/>
      <c r="R32" s="2"/>
      <c r="S32" s="2"/>
      <c r="T32" s="2"/>
      <c r="U32" s="2"/>
      <c r="V32" s="2"/>
      <c r="W32" s="2"/>
      <c r="X32" s="2"/>
      <c r="Y32" s="2"/>
      <c r="Z32" s="2"/>
    </row>
    <row r="33" ht="16.5" customHeight="1">
      <c r="A33" s="1"/>
      <c r="B33" s="87"/>
      <c r="C33" s="55"/>
      <c r="D33" s="55"/>
      <c r="E33" s="55"/>
      <c r="F33" s="55"/>
      <c r="G33" s="55"/>
      <c r="H33" s="55"/>
      <c r="I33" s="55"/>
      <c r="J33" s="56"/>
      <c r="K33" s="1"/>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C3:D4"/>
    <mergeCell ref="C7:I10"/>
    <mergeCell ref="F21:I21"/>
    <mergeCell ref="F22:I22"/>
    <mergeCell ref="F23:I23"/>
    <mergeCell ref="F24:I24"/>
    <mergeCell ref="F25:I25"/>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2" width="2.0"/>
    <col customWidth="1" min="3" max="3" width="40.78"/>
    <col customWidth="1" min="4" max="4" width="14.44"/>
    <col customWidth="1" min="5" max="5" width="2.44"/>
    <col customWidth="1" min="6" max="8" width="10.78"/>
    <col customWidth="1" min="9" max="9" width="9.0"/>
    <col customWidth="1" min="10" max="10" width="4.44"/>
    <col customWidth="1" min="11" max="26" width="10.78"/>
  </cols>
  <sheetData>
    <row r="1" ht="12.0" customHeight="1">
      <c r="A1" s="1"/>
      <c r="B1" s="1"/>
      <c r="C1" s="1"/>
      <c r="D1" s="1"/>
      <c r="E1" s="1"/>
      <c r="F1" s="1"/>
      <c r="G1" s="1"/>
      <c r="H1" s="1"/>
      <c r="I1" s="1"/>
      <c r="J1" s="1"/>
      <c r="K1" s="1"/>
      <c r="L1" s="2"/>
      <c r="M1" s="2"/>
      <c r="N1" s="2"/>
      <c r="O1" s="2"/>
      <c r="P1" s="2"/>
      <c r="Q1" s="2"/>
      <c r="R1" s="2"/>
      <c r="S1" s="2"/>
      <c r="T1" s="2"/>
      <c r="U1" s="2"/>
      <c r="V1" s="2"/>
      <c r="W1" s="2"/>
      <c r="X1" s="2"/>
      <c r="Y1" s="2"/>
      <c r="Z1" s="2"/>
    </row>
    <row r="2" ht="12.0" customHeight="1">
      <c r="A2" s="1"/>
      <c r="B2" s="57"/>
      <c r="C2" s="23"/>
      <c r="D2" s="23"/>
      <c r="E2" s="23"/>
      <c r="F2" s="23"/>
      <c r="G2" s="23"/>
      <c r="H2" s="23"/>
      <c r="I2" s="23"/>
      <c r="J2" s="24"/>
      <c r="K2" s="1"/>
      <c r="L2" s="2"/>
      <c r="M2" s="2"/>
      <c r="N2" s="2"/>
      <c r="O2" s="2"/>
      <c r="P2" s="2"/>
      <c r="Q2" s="2"/>
      <c r="R2" s="2"/>
      <c r="S2" s="2"/>
      <c r="T2" s="2"/>
      <c r="U2" s="2"/>
      <c r="V2" s="2"/>
      <c r="W2" s="2"/>
      <c r="X2" s="2"/>
      <c r="Y2" s="2"/>
      <c r="Z2" s="2"/>
    </row>
    <row r="3" ht="14.25" customHeight="1">
      <c r="A3" s="1"/>
      <c r="B3" s="58"/>
      <c r="C3" s="88" t="s">
        <v>68</v>
      </c>
      <c r="D3" s="2"/>
      <c r="E3" s="2"/>
      <c r="F3" s="2"/>
      <c r="G3" s="2"/>
      <c r="H3" s="2"/>
      <c r="I3" s="2"/>
      <c r="J3" s="27"/>
      <c r="K3" s="1"/>
      <c r="L3" s="2"/>
      <c r="M3" s="2"/>
      <c r="N3" s="2"/>
      <c r="O3" s="2"/>
      <c r="P3" s="2"/>
      <c r="Q3" s="2"/>
      <c r="R3" s="2"/>
      <c r="S3" s="2"/>
      <c r="T3" s="2"/>
      <c r="U3" s="2"/>
      <c r="V3" s="2"/>
      <c r="W3" s="2"/>
      <c r="X3" s="2"/>
      <c r="Y3" s="2"/>
      <c r="Z3" s="2"/>
    </row>
    <row r="4" ht="14.25" customHeight="1">
      <c r="A4" s="1"/>
      <c r="B4" s="58"/>
      <c r="C4" s="89"/>
      <c r="D4" s="2"/>
      <c r="E4" s="2"/>
      <c r="F4" s="90"/>
      <c r="G4" s="90"/>
      <c r="H4" s="90"/>
      <c r="I4" s="90"/>
      <c r="J4" s="27"/>
      <c r="K4" s="1"/>
      <c r="L4" s="2"/>
      <c r="M4" s="2"/>
      <c r="N4" s="2"/>
      <c r="O4" s="2"/>
      <c r="P4" s="2"/>
      <c r="Q4" s="2"/>
      <c r="R4" s="2"/>
      <c r="S4" s="2"/>
      <c r="T4" s="2"/>
      <c r="U4" s="2"/>
      <c r="V4" s="2"/>
      <c r="W4" s="2"/>
      <c r="X4" s="2"/>
      <c r="Y4" s="2"/>
      <c r="Z4" s="2"/>
    </row>
    <row r="5" ht="16.5" customHeight="1">
      <c r="A5" s="1"/>
      <c r="B5" s="58"/>
      <c r="C5" s="2"/>
      <c r="D5" s="2"/>
      <c r="E5" s="2"/>
      <c r="F5" s="90"/>
      <c r="G5" s="90"/>
      <c r="H5" s="90"/>
      <c r="I5" s="90"/>
      <c r="J5" s="27"/>
      <c r="K5" s="1"/>
      <c r="L5" s="2"/>
      <c r="M5" s="2"/>
      <c r="N5" s="2"/>
      <c r="O5" s="2"/>
      <c r="P5" s="2"/>
      <c r="Q5" s="2"/>
      <c r="R5" s="2"/>
      <c r="S5" s="2"/>
      <c r="T5" s="2"/>
      <c r="U5" s="2"/>
      <c r="V5" s="2"/>
      <c r="W5" s="2"/>
      <c r="X5" s="2"/>
      <c r="Y5" s="2"/>
      <c r="Z5" s="2"/>
    </row>
    <row r="6" ht="16.5" customHeight="1">
      <c r="A6" s="1"/>
      <c r="B6" s="58"/>
      <c r="C6" s="60" t="s">
        <v>69</v>
      </c>
      <c r="D6" s="2"/>
      <c r="E6" s="2"/>
      <c r="F6" s="90"/>
      <c r="G6" s="90"/>
      <c r="H6" s="90"/>
      <c r="I6" s="90"/>
      <c r="J6" s="30"/>
      <c r="K6" s="59"/>
      <c r="L6" s="2"/>
      <c r="M6" s="2"/>
      <c r="N6" s="2"/>
      <c r="O6" s="2"/>
      <c r="P6" s="2"/>
      <c r="Q6" s="2"/>
      <c r="R6" s="2"/>
      <c r="S6" s="2"/>
      <c r="T6" s="2"/>
      <c r="U6" s="2"/>
      <c r="V6" s="2"/>
      <c r="W6" s="2"/>
      <c r="X6" s="2"/>
      <c r="Y6" s="2"/>
      <c r="Z6" s="2"/>
    </row>
    <row r="7" ht="5.25" customHeight="1">
      <c r="A7" s="1"/>
      <c r="B7" s="58"/>
      <c r="C7" s="2"/>
      <c r="D7" s="2"/>
      <c r="E7" s="2"/>
      <c r="F7" s="90"/>
      <c r="G7" s="90"/>
      <c r="H7" s="90"/>
      <c r="I7" s="90"/>
      <c r="J7" s="27"/>
      <c r="K7" s="1"/>
      <c r="L7" s="2"/>
      <c r="M7" s="2"/>
      <c r="N7" s="2"/>
      <c r="O7" s="2"/>
      <c r="P7" s="2"/>
      <c r="Q7" s="2"/>
      <c r="R7" s="2"/>
      <c r="S7" s="2"/>
      <c r="T7" s="2"/>
      <c r="U7" s="2"/>
      <c r="V7" s="2"/>
      <c r="W7" s="2"/>
      <c r="X7" s="2"/>
      <c r="Y7" s="2"/>
      <c r="Z7" s="2"/>
    </row>
    <row r="8" ht="96.0" customHeight="1">
      <c r="A8" s="1"/>
      <c r="B8" s="58"/>
      <c r="C8" s="91" t="s">
        <v>70</v>
      </c>
      <c r="J8" s="27"/>
      <c r="K8" s="1"/>
      <c r="L8" s="2"/>
      <c r="M8" s="2"/>
      <c r="N8" s="2"/>
      <c r="O8" s="2"/>
      <c r="P8" s="2"/>
      <c r="Q8" s="2"/>
      <c r="R8" s="2"/>
      <c r="S8" s="2"/>
      <c r="T8" s="2"/>
      <c r="U8" s="2"/>
      <c r="V8" s="2"/>
      <c r="W8" s="2"/>
      <c r="X8" s="2"/>
      <c r="Y8" s="2"/>
      <c r="Z8" s="2"/>
    </row>
    <row r="9" ht="16.5" customHeight="1">
      <c r="A9" s="1"/>
      <c r="B9" s="58"/>
      <c r="C9" s="34" t="s">
        <v>71</v>
      </c>
      <c r="D9" s="2"/>
      <c r="E9" s="2"/>
      <c r="F9" s="90"/>
      <c r="G9" s="90"/>
      <c r="H9" s="90"/>
      <c r="I9" s="90"/>
      <c r="J9" s="27"/>
      <c r="K9" s="1"/>
      <c r="L9" s="2"/>
      <c r="M9" s="2"/>
      <c r="N9" s="2"/>
      <c r="O9" s="2"/>
      <c r="P9" s="2"/>
      <c r="Q9" s="2"/>
      <c r="R9" s="2"/>
      <c r="S9" s="2"/>
      <c r="T9" s="2"/>
      <c r="U9" s="2"/>
      <c r="V9" s="2"/>
      <c r="W9" s="2"/>
      <c r="X9" s="2"/>
      <c r="Y9" s="2"/>
      <c r="Z9" s="2"/>
    </row>
    <row r="10" ht="16.5" customHeight="1">
      <c r="A10" s="1"/>
      <c r="B10" s="58"/>
      <c r="C10" s="35" t="s">
        <v>9</v>
      </c>
      <c r="D10" s="36"/>
      <c r="E10" s="2"/>
      <c r="F10" s="37" t="s">
        <v>10</v>
      </c>
      <c r="G10" s="90"/>
      <c r="H10" s="90"/>
      <c r="I10" s="90"/>
      <c r="J10" s="27"/>
      <c r="K10" s="1"/>
      <c r="L10" s="2"/>
      <c r="M10" s="2"/>
      <c r="N10" s="2"/>
      <c r="O10" s="2"/>
      <c r="P10" s="2"/>
      <c r="Q10" s="2"/>
      <c r="R10" s="2"/>
      <c r="S10" s="2"/>
      <c r="T10" s="2"/>
      <c r="U10" s="2"/>
      <c r="V10" s="2"/>
      <c r="W10" s="2"/>
      <c r="X10" s="2"/>
      <c r="Y10" s="2"/>
      <c r="Z10" s="2"/>
    </row>
    <row r="11" ht="16.5" customHeight="1">
      <c r="A11" s="1"/>
      <c r="B11" s="58"/>
      <c r="C11" s="38" t="s">
        <v>11</v>
      </c>
      <c r="D11" s="39"/>
      <c r="E11" s="2"/>
      <c r="F11" s="37" t="s">
        <v>10</v>
      </c>
      <c r="G11" s="90"/>
      <c r="H11" s="90"/>
      <c r="I11" s="90"/>
      <c r="J11" s="27"/>
      <c r="K11" s="1"/>
      <c r="L11" s="2"/>
      <c r="M11" s="2"/>
      <c r="N11" s="2"/>
      <c r="O11" s="2"/>
      <c r="P11" s="2"/>
      <c r="Q11" s="2"/>
      <c r="R11" s="2"/>
      <c r="S11" s="2"/>
      <c r="T11" s="2"/>
      <c r="U11" s="2"/>
      <c r="V11" s="2"/>
      <c r="W11" s="2"/>
      <c r="X11" s="2"/>
      <c r="Y11" s="2"/>
      <c r="Z11" s="2"/>
    </row>
    <row r="12" ht="16.5" customHeight="1">
      <c r="A12" s="1"/>
      <c r="B12" s="58"/>
      <c r="C12" s="40" t="s">
        <v>12</v>
      </c>
      <c r="D12" s="41"/>
      <c r="E12" s="2"/>
      <c r="F12" s="37" t="s">
        <v>13</v>
      </c>
      <c r="G12" s="90"/>
      <c r="H12" s="90"/>
      <c r="I12" s="90"/>
      <c r="J12" s="27"/>
      <c r="K12" s="1"/>
      <c r="L12" s="2"/>
      <c r="M12" s="2"/>
      <c r="N12" s="2"/>
      <c r="O12" s="2"/>
      <c r="P12" s="2"/>
      <c r="Q12" s="2"/>
      <c r="R12" s="2"/>
      <c r="S12" s="2"/>
      <c r="T12" s="2"/>
      <c r="U12" s="2"/>
      <c r="V12" s="2"/>
      <c r="W12" s="2"/>
      <c r="X12" s="2"/>
      <c r="Y12" s="2"/>
      <c r="Z12" s="2"/>
    </row>
    <row r="13" ht="16.5" customHeight="1">
      <c r="A13" s="1"/>
      <c r="B13" s="58"/>
      <c r="C13" s="2"/>
      <c r="D13" s="2"/>
      <c r="E13" s="2"/>
      <c r="F13" s="90"/>
      <c r="G13" s="90"/>
      <c r="H13" s="90"/>
      <c r="I13" s="90"/>
      <c r="J13" s="27"/>
      <c r="K13" s="1"/>
      <c r="L13" s="2"/>
      <c r="M13" s="2"/>
      <c r="N13" s="2"/>
      <c r="O13" s="2"/>
      <c r="P13" s="2"/>
      <c r="Q13" s="2"/>
      <c r="R13" s="2"/>
      <c r="S13" s="2"/>
      <c r="T13" s="2"/>
      <c r="U13" s="2"/>
      <c r="V13" s="2"/>
      <c r="W13" s="2"/>
      <c r="X13" s="2"/>
      <c r="Y13" s="2"/>
      <c r="Z13" s="2"/>
    </row>
    <row r="14" ht="16.5" customHeight="1">
      <c r="A14" s="1"/>
      <c r="B14" s="58"/>
      <c r="C14" s="35" t="s">
        <v>72</v>
      </c>
      <c r="D14" s="63">
        <v>4.0</v>
      </c>
      <c r="E14" s="2"/>
      <c r="F14" s="37" t="s">
        <v>73</v>
      </c>
      <c r="G14" s="90"/>
      <c r="H14" s="90"/>
      <c r="I14" s="90"/>
      <c r="J14" s="27"/>
      <c r="K14" s="1"/>
      <c r="L14" s="2"/>
      <c r="M14" s="2"/>
      <c r="N14" s="2"/>
      <c r="O14" s="2"/>
      <c r="P14" s="2"/>
      <c r="Q14" s="2"/>
      <c r="R14" s="2"/>
      <c r="S14" s="2"/>
      <c r="T14" s="2"/>
      <c r="U14" s="2"/>
      <c r="V14" s="2"/>
      <c r="W14" s="2"/>
      <c r="X14" s="2"/>
      <c r="Y14" s="2"/>
      <c r="Z14" s="2"/>
    </row>
    <row r="15" ht="16.5" customHeight="1">
      <c r="A15" s="1"/>
      <c r="B15" s="58"/>
      <c r="C15" s="35" t="s">
        <v>74</v>
      </c>
      <c r="D15" s="76">
        <v>0.85</v>
      </c>
      <c r="E15" s="2"/>
      <c r="F15" s="37" t="s">
        <v>73</v>
      </c>
      <c r="G15" s="90"/>
      <c r="H15" s="90"/>
      <c r="I15" s="90"/>
      <c r="J15" s="27"/>
      <c r="K15" s="1"/>
      <c r="L15" s="2"/>
      <c r="M15" s="2"/>
      <c r="N15" s="2"/>
      <c r="O15" s="2"/>
      <c r="P15" s="2"/>
      <c r="Q15" s="2"/>
      <c r="R15" s="2"/>
      <c r="S15" s="2"/>
      <c r="T15" s="2"/>
      <c r="U15" s="2"/>
      <c r="V15" s="2"/>
      <c r="W15" s="2"/>
      <c r="X15" s="2"/>
      <c r="Y15" s="2"/>
      <c r="Z15" s="2"/>
    </row>
    <row r="16" ht="16.5" customHeight="1">
      <c r="A16" s="1"/>
      <c r="B16" s="58"/>
      <c r="C16" s="35" t="s">
        <v>75</v>
      </c>
      <c r="D16" s="86">
        <f>D14-D15</f>
        <v>3.15</v>
      </c>
      <c r="E16" s="2"/>
      <c r="F16" s="90"/>
      <c r="G16" s="90"/>
      <c r="H16" s="90"/>
      <c r="I16" s="90"/>
      <c r="J16" s="27"/>
      <c r="K16" s="1"/>
      <c r="L16" s="2"/>
      <c r="M16" s="2"/>
      <c r="N16" s="2"/>
      <c r="O16" s="2"/>
      <c r="P16" s="2"/>
      <c r="Q16" s="2"/>
      <c r="R16" s="2"/>
      <c r="S16" s="2"/>
      <c r="T16" s="2"/>
      <c r="U16" s="2"/>
      <c r="V16" s="2"/>
      <c r="W16" s="2"/>
      <c r="X16" s="2"/>
      <c r="Y16" s="2"/>
      <c r="Z16" s="2"/>
    </row>
    <row r="17" ht="16.5" customHeight="1">
      <c r="A17" s="1"/>
      <c r="B17" s="58"/>
      <c r="C17" s="2"/>
      <c r="D17" s="2"/>
      <c r="E17" s="2"/>
      <c r="F17" s="92"/>
      <c r="G17" s="92"/>
      <c r="H17" s="92"/>
      <c r="I17" s="92"/>
      <c r="J17" s="27"/>
      <c r="K17" s="1"/>
      <c r="L17" s="2"/>
      <c r="M17" s="2"/>
      <c r="N17" s="2"/>
      <c r="O17" s="2"/>
      <c r="P17" s="2"/>
      <c r="Q17" s="2"/>
      <c r="R17" s="2"/>
      <c r="S17" s="2"/>
      <c r="T17" s="2"/>
      <c r="U17" s="2"/>
      <c r="V17" s="2"/>
      <c r="W17" s="2"/>
      <c r="X17" s="2"/>
      <c r="Y17" s="2"/>
      <c r="Z17" s="2"/>
    </row>
    <row r="18" ht="16.5" customHeight="1">
      <c r="A18" s="1"/>
      <c r="B18" s="58"/>
      <c r="C18" s="35" t="s">
        <v>76</v>
      </c>
      <c r="D18" s="78">
        <v>1000.0</v>
      </c>
      <c r="E18" s="2"/>
      <c r="F18" s="92"/>
      <c r="G18" s="92"/>
      <c r="H18" s="92"/>
      <c r="I18" s="92"/>
      <c r="J18" s="27"/>
      <c r="K18" s="1"/>
      <c r="L18" s="2"/>
      <c r="M18" s="2"/>
      <c r="N18" s="2"/>
      <c r="O18" s="2"/>
      <c r="P18" s="2"/>
      <c r="Q18" s="2"/>
      <c r="R18" s="2"/>
      <c r="S18" s="2"/>
      <c r="T18" s="2"/>
      <c r="U18" s="2"/>
      <c r="V18" s="2"/>
      <c r="W18" s="2"/>
      <c r="X18" s="2"/>
      <c r="Y18" s="2"/>
      <c r="Z18" s="2"/>
    </row>
    <row r="19" ht="16.5" customHeight="1">
      <c r="A19" s="1"/>
      <c r="B19" s="58"/>
      <c r="C19" s="2"/>
      <c r="D19" s="2"/>
      <c r="E19" s="2"/>
      <c r="F19" s="92"/>
      <c r="G19" s="92"/>
      <c r="H19" s="92"/>
      <c r="I19" s="92"/>
      <c r="J19" s="27"/>
      <c r="K19" s="1"/>
      <c r="L19" s="2"/>
      <c r="M19" s="2"/>
      <c r="N19" s="2"/>
      <c r="O19" s="2"/>
      <c r="P19" s="2"/>
      <c r="Q19" s="2"/>
      <c r="R19" s="2"/>
      <c r="S19" s="2"/>
      <c r="T19" s="2"/>
      <c r="U19" s="2"/>
      <c r="V19" s="2"/>
      <c r="W19" s="2"/>
      <c r="X19" s="2"/>
      <c r="Y19" s="2"/>
      <c r="Z19" s="2"/>
    </row>
    <row r="20" ht="16.5" customHeight="1">
      <c r="A20" s="1"/>
      <c r="B20" s="58"/>
      <c r="C20" s="35" t="s">
        <v>77</v>
      </c>
      <c r="D20" s="54">
        <f>D18*D14</f>
        <v>4000</v>
      </c>
      <c r="E20" s="2"/>
      <c r="F20" s="92"/>
      <c r="G20" s="92"/>
      <c r="H20" s="92"/>
      <c r="I20" s="92"/>
      <c r="J20" s="27"/>
      <c r="K20" s="1"/>
      <c r="L20" s="2"/>
      <c r="M20" s="2"/>
      <c r="N20" s="2"/>
      <c r="O20" s="2"/>
      <c r="P20" s="2"/>
      <c r="Q20" s="2"/>
      <c r="R20" s="2"/>
      <c r="S20" s="2"/>
      <c r="T20" s="2"/>
      <c r="U20" s="2"/>
      <c r="V20" s="2"/>
      <c r="W20" s="2"/>
      <c r="X20" s="2"/>
      <c r="Y20" s="2"/>
      <c r="Z20" s="2"/>
    </row>
    <row r="21" ht="16.5" customHeight="1">
      <c r="A21" s="1"/>
      <c r="B21" s="58"/>
      <c r="C21" s="35" t="s">
        <v>78</v>
      </c>
      <c r="D21" s="54">
        <f>D18*D16</f>
        <v>3150</v>
      </c>
      <c r="E21" s="2"/>
      <c r="F21" s="2"/>
      <c r="G21" s="2"/>
      <c r="H21" s="2"/>
      <c r="I21" s="93"/>
      <c r="J21" s="27"/>
      <c r="K21" s="1"/>
      <c r="L21" s="2"/>
      <c r="M21" s="2"/>
      <c r="N21" s="2"/>
      <c r="O21" s="2"/>
      <c r="P21" s="2"/>
      <c r="Q21" s="2"/>
      <c r="R21" s="2"/>
      <c r="S21" s="2"/>
      <c r="T21" s="2"/>
      <c r="U21" s="2"/>
      <c r="V21" s="2"/>
      <c r="W21" s="2"/>
      <c r="X21" s="2"/>
      <c r="Y21" s="2"/>
      <c r="Z21" s="2"/>
    </row>
    <row r="22" ht="16.5" customHeight="1">
      <c r="A22" s="1"/>
      <c r="B22" s="58"/>
      <c r="C22" s="2"/>
      <c r="D22" s="2"/>
      <c r="E22" s="2"/>
      <c r="F22" s="2"/>
      <c r="G22" s="2"/>
      <c r="H22" s="2"/>
      <c r="I22" s="2"/>
      <c r="J22" s="27"/>
      <c r="K22" s="1"/>
      <c r="L22" s="2"/>
      <c r="M22" s="2"/>
      <c r="N22" s="2"/>
      <c r="O22" s="2"/>
      <c r="P22" s="2"/>
      <c r="Q22" s="2"/>
      <c r="R22" s="2"/>
      <c r="S22" s="2"/>
      <c r="T22" s="2"/>
      <c r="U22" s="2"/>
      <c r="V22" s="2"/>
      <c r="W22" s="2"/>
      <c r="X22" s="2"/>
      <c r="Y22" s="2"/>
      <c r="Z22" s="2"/>
    </row>
    <row r="23" ht="16.5" customHeight="1">
      <c r="A23" s="1"/>
      <c r="B23" s="70"/>
      <c r="C23" s="72"/>
      <c r="D23" s="72"/>
      <c r="E23" s="72"/>
      <c r="F23" s="72"/>
      <c r="G23" s="72"/>
      <c r="H23" s="72"/>
      <c r="I23" s="72"/>
      <c r="J23" s="73"/>
      <c r="K23" s="1"/>
      <c r="L23" s="2"/>
      <c r="M23" s="2"/>
      <c r="N23" s="2"/>
      <c r="O23" s="2"/>
      <c r="P23" s="2"/>
      <c r="Q23" s="2"/>
      <c r="R23" s="2"/>
      <c r="S23" s="2"/>
      <c r="T23" s="2"/>
      <c r="U23" s="2"/>
      <c r="V23" s="2"/>
      <c r="W23" s="2"/>
      <c r="X23" s="2"/>
      <c r="Y23" s="2"/>
      <c r="Z23" s="2"/>
    </row>
    <row r="24" ht="16.5" customHeight="1">
      <c r="A24" s="1"/>
      <c r="B24" s="87"/>
      <c r="C24" s="55"/>
      <c r="D24" s="55"/>
      <c r="E24" s="55"/>
      <c r="F24" s="55"/>
      <c r="G24" s="55"/>
      <c r="H24" s="55"/>
      <c r="I24" s="55"/>
      <c r="J24" s="56"/>
      <c r="K24" s="1"/>
      <c r="L24" s="2"/>
      <c r="M24" s="2"/>
      <c r="N24" s="2"/>
      <c r="O24" s="2"/>
      <c r="P24" s="2"/>
      <c r="Q24" s="2"/>
      <c r="R24" s="2"/>
      <c r="S24" s="2"/>
      <c r="T24" s="2"/>
      <c r="U24" s="2"/>
      <c r="V24" s="2"/>
      <c r="W24" s="2"/>
      <c r="X24" s="2"/>
      <c r="Y24" s="2"/>
      <c r="Z24" s="2"/>
    </row>
    <row r="25" ht="16.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6.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6.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C3:C4"/>
    <mergeCell ref="C8:I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2019-09-18T16:04:57Z</dcterms:created>
  <dc:creator>Microsoft Office User</dc:creator>
</cp:coreProperties>
</file>